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FINANZAS\auditores externos\CHAVEZ, AMES Y CIA\Auditoria 2015\DICTAMEN FINANCIERO 2015-2014\1. INFORMACION CONTABLE\"/>
    </mc:Choice>
  </mc:AlternateContent>
  <bookViews>
    <workbookView xWindow="0" yWindow="0" windowWidth="23940" windowHeight="11700"/>
  </bookViews>
  <sheets>
    <sheet name="EA" sheetId="1" r:id="rId1"/>
    <sheet name="EA (2)" sheetId="3" r:id="rId2"/>
    <sheet name="PT_EA" sheetId="2" state="hidden" r:id="rId3"/>
  </sheets>
  <definedNames>
    <definedName name="_xlnm.Print_Area" localSheetId="0">EA!$A$1:$G$58</definedName>
    <definedName name="_xlnm.Print_Area" localSheetId="1">'EA (2)'!$A$1:$G$59</definedName>
  </definedNames>
  <calcPr calcId="152511"/>
</workbook>
</file>

<file path=xl/calcChain.xml><?xml version="1.0" encoding="utf-8"?>
<calcChain xmlns="http://schemas.openxmlformats.org/spreadsheetml/2006/main">
  <c r="F26" i="1" l="1"/>
  <c r="D32" i="1"/>
  <c r="F13" i="1" l="1"/>
  <c r="F14" i="1" l="1"/>
  <c r="F23" i="1" s="1"/>
  <c r="F34" i="1" s="1"/>
  <c r="F38" i="1" s="1"/>
  <c r="D14" i="1" l="1"/>
  <c r="D23" i="1" l="1"/>
  <c r="D26" i="1" l="1"/>
  <c r="D34" i="1" s="1"/>
  <c r="D38" i="1" s="1"/>
  <c r="D32" i="3"/>
  <c r="D22" i="3"/>
  <c r="D17" i="3"/>
  <c r="D13" i="3"/>
  <c r="D12" i="3"/>
  <c r="F32" i="3" l="1"/>
  <c r="F14" i="3" l="1"/>
  <c r="F23" i="3" s="1"/>
  <c r="F26" i="3" s="1"/>
  <c r="F34" i="3" s="1"/>
  <c r="F38" i="3" s="1"/>
  <c r="D14" i="3"/>
  <c r="D23" i="3" s="1"/>
  <c r="D26" i="3" s="1"/>
  <c r="D34" i="3" s="1"/>
  <c r="D38" i="3" l="1"/>
  <c r="E117" i="2" l="1"/>
  <c r="E116" i="2"/>
  <c r="E115" i="2"/>
  <c r="E114" i="2"/>
  <c r="E2" i="2" l="1"/>
  <c r="E3" i="2" l="1"/>
  <c r="E111" i="2"/>
  <c r="E109" i="2"/>
  <c r="E108" i="2"/>
  <c r="E107" i="2"/>
  <c r="E106" i="2"/>
  <c r="E105" i="2"/>
  <c r="E104" i="2"/>
  <c r="E102" i="2"/>
  <c r="E101" i="2"/>
  <c r="E100" i="2"/>
  <c r="E99" i="2"/>
  <c r="E98" i="2"/>
  <c r="E96" i="2"/>
  <c r="E95" i="2"/>
  <c r="E94" i="2"/>
  <c r="E92" i="2"/>
  <c r="E91" i="2"/>
  <c r="E90" i="2"/>
  <c r="E89" i="2"/>
  <c r="E88" i="2"/>
  <c r="E87" i="2"/>
  <c r="E86" i="2"/>
  <c r="E85" i="2"/>
  <c r="E84" i="2"/>
  <c r="E82" i="2"/>
  <c r="E81" i="2"/>
  <c r="E80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7" i="2"/>
  <c r="E50" i="2"/>
  <c r="E51" i="2"/>
  <c r="E52" i="2"/>
  <c r="E53" i="2"/>
  <c r="E54" i="2"/>
  <c r="E55" i="2"/>
  <c r="E44" i="2"/>
  <c r="E45" i="2"/>
  <c r="E46" i="2"/>
  <c r="E47" i="2"/>
  <c r="E48" i="2"/>
  <c r="E40" i="2"/>
  <c r="E41" i="2"/>
  <c r="E42" i="2"/>
  <c r="E30" i="2"/>
  <c r="E31" i="2"/>
  <c r="E32" i="2"/>
  <c r="E33" i="2"/>
  <c r="E34" i="2"/>
  <c r="E35" i="2"/>
  <c r="E36" i="2"/>
  <c r="E37" i="2"/>
  <c r="E38" i="2"/>
  <c r="E26" i="2"/>
  <c r="E27" i="2"/>
  <c r="E28" i="2"/>
  <c r="E19" i="2"/>
  <c r="E20" i="2"/>
  <c r="E21" i="2"/>
  <c r="E22" i="2"/>
  <c r="E23" i="2"/>
  <c r="E16" i="2"/>
  <c r="E7" i="2"/>
  <c r="E9" i="2"/>
  <c r="E10" i="2"/>
  <c r="E11" i="2"/>
  <c r="E12" i="2"/>
  <c r="E13" i="2"/>
  <c r="E14" i="2"/>
  <c r="E110" i="2" l="1"/>
  <c r="E56" i="2"/>
  <c r="E103" i="2"/>
  <c r="E49" i="2"/>
  <c r="E97" i="2"/>
  <c r="E43" i="2"/>
  <c r="E93" i="2"/>
  <c r="E39" i="2"/>
  <c r="E83" i="2"/>
  <c r="E29" i="2"/>
  <c r="E79" i="2"/>
  <c r="E25" i="2"/>
  <c r="E72" i="2"/>
  <c r="E18" i="2"/>
  <c r="E69" i="2"/>
  <c r="E15" i="2"/>
  <c r="E60" i="2"/>
  <c r="E78" i="2" l="1"/>
  <c r="E112" i="2"/>
  <c r="E58" i="2" l="1"/>
  <c r="E59" i="2"/>
  <c r="E113" i="2"/>
  <c r="E6" i="2"/>
  <c r="E24" i="2"/>
  <c r="E8" i="2" l="1"/>
  <c r="E17" i="2" l="1"/>
</calcChain>
</file>

<file path=xl/sharedStrings.xml><?xml version="1.0" encoding="utf-8"?>
<sst xmlns="http://schemas.openxmlformats.org/spreadsheetml/2006/main" count="170" uniqueCount="98">
  <si>
    <t>(Pesos)</t>
  </si>
  <si>
    <t>Sector:</t>
  </si>
  <si>
    <t>Fecha:</t>
  </si>
  <si>
    <t>Ente Público:</t>
  </si>
  <si>
    <t>Concepto</t>
  </si>
  <si>
    <t>INGRESOS Y OTROS BENEFICIOS</t>
  </si>
  <si>
    <t>Ingresos de la Gestión</t>
  </si>
  <si>
    <t>Impuestos</t>
  </si>
  <si>
    <t xml:space="preserve">Cuotas y Aportaciones de Seguridad Social 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</si>
  <si>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</si>
  <si>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</si>
  <si>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</si>
  <si>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</si>
  <si>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</si>
  <si>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Anteriores Pendientes de Liquidación o Pago</t>
  </si>
  <si>
    <t>Participaciones, Aportaciones, Transferencias, Asignaciones, Subsidios y Otras Ayudas</t>
  </si>
  <si>
    <t>Participaciones y Aportaciones</t>
  </si>
  <si>
    <t>Transferencias, Asignaciones, Subsidios y Otras ayudas</t>
  </si>
  <si>
    <t>Otros Ingresos y Beneficios</t>
  </si>
  <si>
    <t xml:space="preserve">Ingresos Financieros 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</si>
  <si>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</si>
  <si>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</si>
  <si>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</si>
  <si>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</si>
  <si>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</si>
  <si>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</si>
  <si>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 Funcionamiento</t>
  </si>
  <si>
    <t xml:space="preserve">Servicios Personales  </t>
  </si>
  <si>
    <t>Materiales y Suministros</t>
  </si>
  <si>
    <t>Servicios Generales</t>
  </si>
  <si>
    <t>Transferencia,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</si>
  <si>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</si>
  <si>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</si>
  <si>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</si>
  <si>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</si>
  <si>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</si>
  <si>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</si>
  <si>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</si>
  <si>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</si>
  <si>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</si>
  <si>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</si>
  <si>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</si>
  <si>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</si>
  <si>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</si>
  <si>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</si>
  <si>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</si>
  <si>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</si>
  <si>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</si>
  <si>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</si>
  <si>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</si>
  <si>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</si>
  <si>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</si>
  <si>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</si>
  <si>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</si>
  <si>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</si>
  <si>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</si>
  <si>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</si>
  <si>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</si>
  <si>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</si>
  <si>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Nombre:</t>
  </si>
  <si>
    <t>Cargo:</t>
  </si>
  <si>
    <t>Aumento por Insuficiencia de Estimaciones por Pérdida o Deterioro u Obsolescencia</t>
  </si>
  <si>
    <t>Año 
2012</t>
  </si>
  <si>
    <t>Año 
2013</t>
  </si>
  <si>
    <t>Edo. Financiero</t>
  </si>
  <si>
    <t>EA</t>
  </si>
  <si>
    <t>Elaboró</t>
  </si>
  <si>
    <t>Autorizó</t>
  </si>
  <si>
    <t>Bajo protesta de decir verdad declaramos que los Estados Financieros y sus Notas son razonablemente correctos y responsabilidad del emisor</t>
  </si>
  <si>
    <t>ADMINISTRACIÓN PORTUARIA INTEGRAL DE GUAYMAS, S.A. DE C.V.</t>
  </si>
  <si>
    <t>Utilidad Bruta</t>
  </si>
  <si>
    <t>Ingresos Diversos</t>
  </si>
  <si>
    <t>Gastos de Operación</t>
  </si>
  <si>
    <t>Gastos de Venta</t>
  </si>
  <si>
    <t>Gasto de Administracion</t>
  </si>
  <si>
    <t>Utilidad de Operación</t>
  </si>
  <si>
    <t>Subsidios y Transferencias Corrientes</t>
  </si>
  <si>
    <t>Resultado despues de aplicar los subsidios y transferencias corrientes</t>
  </si>
  <si>
    <t>Resultado Integral de Financiamiento</t>
  </si>
  <si>
    <t>Otros Ingresos o Productos Virtuales</t>
  </si>
  <si>
    <t>Otros Gastos Virtuales</t>
  </si>
  <si>
    <t>Utilidad Neta Antes de ISR y PTU</t>
  </si>
  <si>
    <t>ISR y PTU</t>
  </si>
  <si>
    <t>Utilidad Neta</t>
  </si>
  <si>
    <t>Estado de  Resultados</t>
  </si>
  <si>
    <t>ANEXO 1</t>
  </si>
  <si>
    <t>Del 1o. de enero al 31 de diciembre de 2014 y 2013</t>
  </si>
  <si>
    <t>Ingresos Propios Netos  (Notas de desglose 3a)</t>
  </si>
  <si>
    <t>Costo de Ventas  (Notas de desglose 3b)</t>
  </si>
  <si>
    <t>Ingresos Diversos  (Notas de desglose 3c)</t>
  </si>
  <si>
    <t>Gasto de Administracion  (Notas de desglose 3d)</t>
  </si>
  <si>
    <t>Resultado Integral de Financiamiento  (Notas de desglose 3e)</t>
  </si>
  <si>
    <t>Otros Gastos Virtuales  (Notas de desglose 3f)</t>
  </si>
  <si>
    <t>ISR y PTU  (Notas de desglose 3g)</t>
  </si>
  <si>
    <t>ADMINISTRACIÓN PORTUARIA INTEGRAL DE ENSENADA, S.A. DE C.V.</t>
  </si>
  <si>
    <t>Ingresos Propios Netos</t>
  </si>
  <si>
    <t>Costo de Prestación de servicios</t>
  </si>
  <si>
    <t>Del 1o. de enero al 31 de diciembre de 2015 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</si>
</sst>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.000000000"/>
    <numFmt numFmtId="166" formatCode="_(* #,##0_);_(* \(#,##0\);_(* &quot;-&quot;??_);_(@_)"/>
    <numFmt numFmtId="167" formatCode="&quot;$&quot;#,##0\ ;\(&quot;$&quot;#,##0\)"/>
    <numFmt numFmtId="168" formatCode="General_)"/>
    <numFmt numFmtId="169" formatCode="_-[$€-2]* #,##0.00_-;\-[$€-2]* #,##0.00_-;_-[$€-2]* &quot;-&quot;??_-"/>
    <numFmt numFmtId="170" formatCode="#,##0.0000"/>
    <numFmt numFmtId="171" formatCode="_-* #,##0.00\ _€_-;\-* #,##0.00\ _€_-;_-* &quot;-&quot;??\ _€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Soberana Sans"/>
      <family val="3"/>
    </font>
    <font>
      <sz val="9"/>
      <color theme="1"/>
      <name val="Soberana Sans"/>
      <family val="3"/>
    </font>
    <font>
      <b/>
      <sz val="9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b/>
      <i/>
      <sz val="9"/>
      <name val="Soberana Sans"/>
      <family val="3"/>
    </font>
    <font>
      <i/>
      <sz val="9"/>
      <color theme="1"/>
      <name val="Soberana Sans"/>
      <family val="3"/>
    </font>
    <font>
      <b/>
      <sz val="9"/>
      <name val="Soberana Sans"/>
      <family val="3"/>
    </font>
    <font>
      <b/>
      <sz val="9"/>
      <color theme="1"/>
      <name val="Soberana Sans"/>
      <family val="3"/>
    </font>
    <font>
      <sz val="9"/>
      <name val="Soberana Sans"/>
      <family val="3"/>
    </font>
    <font>
      <sz val="9"/>
      <color theme="1"/>
      <name val="Soberana Sans"/>
      <family val="3"/>
    </font>
    <font>
      <b/>
      <i/>
      <sz val="11"/>
      <color theme="1"/>
      <name val="Soberana Sans"/>
      <family val="3"/>
    </font>
    <font>
      <i/>
      <sz val="11"/>
      <color theme="1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0"/>
      <color indexed="24"/>
      <name val="Arial"/>
      <family val="2"/>
    </font>
    <font>
      <sz val="12"/>
      <name val="Arial"/>
      <family val="2"/>
    </font>
    <font>
      <sz val="10"/>
      <name val="Courier"/>
      <family val="3"/>
    </font>
    <font>
      <sz val="12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854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1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6" fillId="0" borderId="0" applyNumberFormat="0" applyFill="0" applyBorder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31" fillId="10" borderId="0" applyNumberFormat="0" applyBorder="0" applyAlignment="0" applyProtection="0"/>
    <xf numFmtId="0" fontId="34" fillId="13" borderId="16" applyNumberFormat="0" applyAlignment="0" applyProtection="0"/>
    <xf numFmtId="0" fontId="35" fillId="13" borderId="15" applyNumberFormat="0" applyAlignment="0" applyProtection="0"/>
    <xf numFmtId="0" fontId="39" fillId="0" borderId="0" applyNumberFormat="0" applyFill="0" applyBorder="0" applyAlignment="0" applyProtection="0"/>
    <xf numFmtId="0" fontId="4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40" fillId="39" borderId="0" applyNumberFormat="0" applyBorder="0" applyAlignment="0" applyProtection="0"/>
    <xf numFmtId="0" fontId="41" fillId="0" borderId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" fillId="0" borderId="0"/>
    <xf numFmtId="0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44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3" fontId="44" fillId="0" borderId="0" applyFont="0" applyFill="0" applyBorder="0" applyAlignment="0" applyProtection="0"/>
    <xf numFmtId="0" fontId="44" fillId="0" borderId="21" applyNumberFormat="0" applyFont="0" applyFill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8" fillId="40" borderId="0" applyNumberFormat="0" applyBorder="0" applyAlignment="0" applyProtection="0"/>
    <xf numFmtId="0" fontId="48" fillId="41" borderId="0" applyNumberFormat="0" applyBorder="0" applyAlignment="0" applyProtection="0"/>
    <xf numFmtId="0" fontId="48" fillId="42" borderId="0" applyNumberFormat="0" applyBorder="0" applyAlignment="0" applyProtection="0"/>
    <xf numFmtId="0" fontId="48" fillId="43" borderId="0" applyNumberFormat="0" applyBorder="0" applyAlignment="0" applyProtection="0"/>
    <xf numFmtId="0" fontId="48" fillId="44" borderId="0" applyNumberFormat="0" applyBorder="0" applyAlignment="0" applyProtection="0"/>
    <xf numFmtId="0" fontId="48" fillId="45" borderId="0" applyNumberFormat="0" applyBorder="0" applyAlignment="0" applyProtection="0"/>
    <xf numFmtId="0" fontId="48" fillId="46" borderId="0" applyNumberFormat="0" applyBorder="0" applyAlignment="0" applyProtection="0"/>
    <xf numFmtId="0" fontId="48" fillId="47" borderId="0" applyNumberFormat="0" applyBorder="0" applyAlignment="0" applyProtection="0"/>
    <xf numFmtId="0" fontId="48" fillId="48" borderId="0" applyNumberFormat="0" applyBorder="0" applyAlignment="0" applyProtection="0"/>
    <xf numFmtId="0" fontId="48" fillId="43" borderId="0" applyNumberFormat="0" applyBorder="0" applyAlignment="0" applyProtection="0"/>
    <xf numFmtId="0" fontId="48" fillId="46" borderId="0" applyNumberFormat="0" applyBorder="0" applyAlignment="0" applyProtection="0"/>
    <xf numFmtId="0" fontId="48" fillId="49" borderId="0" applyNumberFormat="0" applyBorder="0" applyAlignment="0" applyProtection="0"/>
    <xf numFmtId="0" fontId="49" fillId="50" borderId="0" applyNumberFormat="0" applyBorder="0" applyAlignment="0" applyProtection="0"/>
    <xf numFmtId="0" fontId="49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51" borderId="0" applyNumberFormat="0" applyBorder="0" applyAlignment="0" applyProtection="0"/>
    <xf numFmtId="0" fontId="49" fillId="52" borderId="0" applyNumberFormat="0" applyBorder="0" applyAlignment="0" applyProtection="0"/>
    <xf numFmtId="0" fontId="49" fillId="53" borderId="0" applyNumberFormat="0" applyBorder="0" applyAlignment="0" applyProtection="0"/>
    <xf numFmtId="0" fontId="51" fillId="54" borderId="22" applyNumberFormat="0" applyAlignment="0" applyProtection="0"/>
    <xf numFmtId="0" fontId="49" fillId="56" borderId="0" applyNumberFormat="0" applyBorder="0" applyAlignment="0" applyProtection="0"/>
    <xf numFmtId="0" fontId="49" fillId="57" borderId="0" applyNumberFormat="0" applyBorder="0" applyAlignment="0" applyProtection="0"/>
    <xf numFmtId="0" fontId="49" fillId="58" borderId="0" applyNumberFormat="0" applyBorder="0" applyAlignment="0" applyProtection="0"/>
    <xf numFmtId="0" fontId="49" fillId="51" borderId="0" applyNumberFormat="0" applyBorder="0" applyAlignment="0" applyProtection="0"/>
    <xf numFmtId="0" fontId="49" fillId="52" borderId="0" applyNumberFormat="0" applyBorder="0" applyAlignment="0" applyProtection="0"/>
    <xf numFmtId="0" fontId="49" fillId="59" borderId="0" applyNumberFormat="0" applyBorder="0" applyAlignment="0" applyProtection="0"/>
    <xf numFmtId="169" fontId="3" fillId="0" borderId="0" applyFont="0" applyFill="0" applyBorder="0" applyAlignment="0" applyProtection="0"/>
    <xf numFmtId="0" fontId="56" fillId="41" borderId="0" applyNumberFormat="0" applyBorder="0" applyAlignment="0" applyProtection="0"/>
    <xf numFmtId="0" fontId="57" fillId="60" borderId="0" applyNumberFormat="0" applyBorder="0" applyAlignment="0" applyProtection="0"/>
    <xf numFmtId="0" fontId="58" fillId="54" borderId="26" applyNumberForma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28" applyNumberFormat="0" applyFill="0" applyAlignment="0" applyProtection="0"/>
    <xf numFmtId="0" fontId="54" fillId="0" borderId="29" applyNumberFormat="0" applyFill="0" applyAlignment="0" applyProtection="0"/>
    <xf numFmtId="0" fontId="64" fillId="0" borderId="30" applyNumberFormat="0" applyFill="0" applyAlignment="0" applyProtection="0"/>
    <xf numFmtId="0" fontId="52" fillId="55" borderId="23" applyNumberFormat="0" applyAlignment="0" applyProtection="0"/>
    <xf numFmtId="0" fontId="50" fillId="42" borderId="0" applyNumberFormat="0" applyBorder="0" applyAlignment="0" applyProtection="0"/>
    <xf numFmtId="0" fontId="62" fillId="0" borderId="27" applyNumberFormat="0" applyFill="0" applyAlignment="0" applyProtection="0"/>
    <xf numFmtId="0" fontId="54" fillId="0" borderId="0" applyNumberFormat="0" applyFill="0" applyBorder="0" applyAlignment="0" applyProtection="0"/>
    <xf numFmtId="0" fontId="55" fillId="45" borderId="22" applyNumberFormat="0" applyAlignment="0" applyProtection="0"/>
    <xf numFmtId="0" fontId="53" fillId="0" borderId="24" applyNumberFormat="0" applyFill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8" fontId="47" fillId="0" borderId="0"/>
    <xf numFmtId="168" fontId="47" fillId="0" borderId="0"/>
    <xf numFmtId="0" fontId="3" fillId="0" borderId="0"/>
    <xf numFmtId="0" fontId="3" fillId="0" borderId="0"/>
    <xf numFmtId="0" fontId="1" fillId="0" borderId="0"/>
    <xf numFmtId="0" fontId="3" fillId="61" borderId="25" applyNumberFormat="0" applyFont="0" applyAlignment="0" applyProtection="0"/>
    <xf numFmtId="9" fontId="3" fillId="0" borderId="0" applyFont="0" applyFill="0" applyBorder="0" applyAlignment="0" applyProtection="0"/>
    <xf numFmtId="0" fontId="5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5" borderId="19" applyNumberFormat="0" applyFont="0" applyAlignment="0" applyProtection="0"/>
    <xf numFmtId="44" fontId="47" fillId="0" borderId="0" applyFont="0" applyFill="0" applyBorder="0" applyAlignment="0" applyProtection="0"/>
    <xf numFmtId="0" fontId="8" fillId="0" borderId="20" applyNumberFormat="0" applyFill="0" applyAlignment="0" applyProtection="0"/>
    <xf numFmtId="0" fontId="30" fillId="9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7" fillId="14" borderId="18" applyNumberFormat="0" applyAlignment="0" applyProtection="0"/>
    <xf numFmtId="0" fontId="1" fillId="0" borderId="0"/>
    <xf numFmtId="44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3" fillId="12" borderId="15" applyNumberFormat="0" applyAlignment="0" applyProtection="0"/>
    <xf numFmtId="0" fontId="32" fillId="11" borderId="0" applyNumberFormat="0" applyBorder="0" applyAlignment="0" applyProtection="0"/>
    <xf numFmtId="0" fontId="27" fillId="0" borderId="12" applyNumberFormat="0" applyFill="0" applyAlignment="0" applyProtection="0"/>
    <xf numFmtId="0" fontId="36" fillId="0" borderId="17" applyNumberFormat="0" applyFill="0" applyAlignment="0" applyProtection="0"/>
  </cellStyleXfs>
  <cellXfs count="132">
    <xf numFmtId="0" fontId="0" fillId="0" borderId="0" xfId="0"/>
    <xf numFmtId="0" fontId="6" fillId="4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right"/>
    </xf>
    <xf numFmtId="0" fontId="0" fillId="0" borderId="0" xfId="0" applyAlignment="1">
      <alignment wrapText="1"/>
    </xf>
    <xf numFmtId="3" fontId="6" fillId="5" borderId="0" xfId="0" applyNumberFormat="1" applyFont="1" applyFill="1" applyBorder="1" applyAlignment="1">
      <alignment vertical="top" wrapText="1"/>
    </xf>
    <xf numFmtId="3" fontId="4" fillId="6" borderId="0" xfId="1" applyNumberFormat="1" applyFont="1" applyFill="1" applyBorder="1" applyAlignment="1" applyProtection="1">
      <alignment vertical="top" wrapText="1"/>
      <protection locked="0"/>
    </xf>
    <xf numFmtId="3" fontId="4" fillId="6" borderId="0" xfId="0" applyNumberFormat="1" applyFont="1" applyFill="1" applyBorder="1" applyAlignment="1" applyProtection="1">
      <alignment vertical="top" wrapText="1"/>
      <protection locked="0"/>
    </xf>
    <xf numFmtId="0" fontId="6" fillId="4" borderId="0" xfId="0" applyFont="1" applyFill="1" applyBorder="1" applyAlignment="1">
      <alignment vertical="center" wrapText="1"/>
    </xf>
    <xf numFmtId="0" fontId="5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11" fillId="2" borderId="0" xfId="0" applyFont="1" applyFill="1"/>
    <xf numFmtId="0" fontId="11" fillId="2" borderId="0" xfId="0" applyFont="1" applyFill="1" applyBorder="1"/>
    <xf numFmtId="0" fontId="11" fillId="2" borderId="1" xfId="0" applyFont="1" applyFill="1" applyBorder="1"/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/>
    <xf numFmtId="43" fontId="10" fillId="2" borderId="1" xfId="1" applyFont="1" applyFill="1" applyBorder="1"/>
    <xf numFmtId="0" fontId="10" fillId="2" borderId="0" xfId="0" applyFont="1" applyFill="1" applyBorder="1" applyAlignment="1">
      <alignment vertical="top"/>
    </xf>
    <xf numFmtId="0" fontId="10" fillId="2" borderId="0" xfId="0" applyFont="1" applyFill="1" applyBorder="1"/>
    <xf numFmtId="43" fontId="10" fillId="2" borderId="0" xfId="1" applyFont="1" applyFill="1" applyBorder="1"/>
    <xf numFmtId="0" fontId="12" fillId="2" borderId="0" xfId="0" applyFont="1" applyFill="1" applyBorder="1" applyAlignment="1">
      <alignment horizontal="right" vertical="top"/>
    </xf>
    <xf numFmtId="0" fontId="10" fillId="2" borderId="0" xfId="0" applyFont="1" applyFill="1" applyBorder="1" applyAlignment="1">
      <alignment horizontal="right"/>
    </xf>
    <xf numFmtId="43" fontId="10" fillId="2" borderId="0" xfId="1" applyFont="1" applyFill="1" applyBorder="1" applyAlignment="1">
      <alignment vertical="top"/>
    </xf>
    <xf numFmtId="0" fontId="12" fillId="2" borderId="0" xfId="2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Continuous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1" fillId="2" borderId="8" xfId="0" applyFont="1" applyFill="1" applyBorder="1" applyAlignment="1"/>
    <xf numFmtId="0" fontId="12" fillId="2" borderId="0" xfId="2" applyFont="1" applyFill="1" applyBorder="1" applyAlignment="1">
      <alignment vertical="center"/>
    </xf>
    <xf numFmtId="0" fontId="10" fillId="2" borderId="0" xfId="2" applyFont="1" applyFill="1" applyBorder="1" applyAlignment="1"/>
    <xf numFmtId="0" fontId="11" fillId="2" borderId="9" xfId="0" applyFont="1" applyFill="1" applyBorder="1"/>
    <xf numFmtId="0" fontId="11" fillId="2" borderId="0" xfId="0" applyFont="1" applyFill="1" applyAlignment="1"/>
    <xf numFmtId="0" fontId="12" fillId="2" borderId="8" xfId="0" applyFont="1" applyFill="1" applyBorder="1" applyAlignment="1"/>
    <xf numFmtId="0" fontId="11" fillId="2" borderId="9" xfId="0" applyFont="1" applyFill="1" applyBorder="1" applyAlignment="1"/>
    <xf numFmtId="0" fontId="12" fillId="2" borderId="8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vertical="top"/>
    </xf>
    <xf numFmtId="0" fontId="11" fillId="2" borderId="9" xfId="0" applyFont="1" applyFill="1" applyBorder="1" applyAlignment="1">
      <alignment vertical="top"/>
    </xf>
    <xf numFmtId="0" fontId="10" fillId="2" borderId="8" xfId="0" applyFont="1" applyFill="1" applyBorder="1" applyAlignment="1">
      <alignment horizontal="left" vertical="top"/>
    </xf>
    <xf numFmtId="3" fontId="10" fillId="2" borderId="0" xfId="0" applyNumberFormat="1" applyFont="1" applyFill="1" applyBorder="1" applyAlignment="1">
      <alignment vertical="top"/>
    </xf>
    <xf numFmtId="0" fontId="16" fillId="2" borderId="8" xfId="0" applyFont="1" applyFill="1" applyBorder="1" applyAlignment="1">
      <alignment horizontal="left" vertical="top"/>
    </xf>
    <xf numFmtId="0" fontId="11" fillId="2" borderId="8" xfId="0" applyFont="1" applyFill="1" applyBorder="1"/>
    <xf numFmtId="0" fontId="17" fillId="2" borderId="9" xfId="0" applyFont="1" applyFill="1" applyBorder="1" applyAlignment="1">
      <alignment vertical="top"/>
    </xf>
    <xf numFmtId="0" fontId="11" fillId="2" borderId="10" xfId="0" applyFont="1" applyFill="1" applyBorder="1"/>
    <xf numFmtId="0" fontId="11" fillId="2" borderId="11" xfId="0" applyFont="1" applyFill="1" applyBorder="1"/>
    <xf numFmtId="0" fontId="12" fillId="2" borderId="0" xfId="0" applyFont="1" applyFill="1" applyBorder="1" applyAlignment="1">
      <alignment vertical="top" wrapText="1"/>
    </xf>
    <xf numFmtId="0" fontId="14" fillId="7" borderId="5" xfId="0" applyFont="1" applyFill="1" applyBorder="1" applyAlignment="1">
      <alignment horizontal="center" vertical="center"/>
    </xf>
    <xf numFmtId="164" fontId="15" fillId="7" borderId="6" xfId="1" applyNumberFormat="1" applyFont="1" applyFill="1" applyBorder="1" applyAlignment="1">
      <alignment horizontal="center" vertical="center"/>
    </xf>
    <xf numFmtId="0" fontId="15" fillId="7" borderId="7" xfId="2" applyFont="1" applyFill="1" applyBorder="1" applyAlignment="1">
      <alignment horizontal="center" vertical="center"/>
    </xf>
    <xf numFmtId="0" fontId="10" fillId="2" borderId="0" xfId="0" applyFont="1" applyFill="1" applyBorder="1" applyAlignment="1" applyProtection="1">
      <alignment vertical="top" wrapText="1"/>
      <protection locked="0"/>
    </xf>
    <xf numFmtId="0" fontId="12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horizontal="left" vertical="top" wrapText="1"/>
    </xf>
    <xf numFmtId="0" fontId="12" fillId="2" borderId="0" xfId="2" applyFont="1" applyFill="1" applyBorder="1" applyAlignment="1">
      <alignment horizontal="center"/>
    </xf>
    <xf numFmtId="0" fontId="10" fillId="2" borderId="0" xfId="0" applyFont="1" applyFill="1" applyBorder="1" applyAlignment="1" applyProtection="1">
      <alignment horizontal="center" vertical="top" wrapText="1"/>
      <protection locked="0"/>
    </xf>
    <xf numFmtId="3" fontId="18" fillId="2" borderId="0" xfId="1" applyNumberFormat="1" applyFont="1" applyFill="1" applyBorder="1" applyAlignment="1" applyProtection="1">
      <alignment vertical="top"/>
      <protection locked="0"/>
    </xf>
    <xf numFmtId="3" fontId="18" fillId="2" borderId="0" xfId="1" applyNumberFormat="1" applyFont="1" applyFill="1" applyBorder="1" applyAlignment="1" applyProtection="1">
      <alignment vertical="center"/>
      <protection locked="0"/>
    </xf>
    <xf numFmtId="3" fontId="18" fillId="2" borderId="0" xfId="0" applyNumberFormat="1" applyFont="1" applyFill="1" applyBorder="1" applyAlignment="1">
      <alignment vertical="top"/>
    </xf>
    <xf numFmtId="3" fontId="19" fillId="2" borderId="0" xfId="0" applyNumberFormat="1" applyFont="1" applyFill="1" applyBorder="1" applyAlignment="1">
      <alignment vertical="top"/>
    </xf>
    <xf numFmtId="0" fontId="19" fillId="2" borderId="0" xfId="0" applyFont="1" applyFill="1" applyBorder="1" applyAlignment="1">
      <alignment vertical="top"/>
    </xf>
    <xf numFmtId="3" fontId="20" fillId="2" borderId="0" xfId="1" applyNumberFormat="1" applyFont="1" applyFill="1" applyBorder="1" applyAlignment="1" applyProtection="1">
      <alignment vertical="top"/>
      <protection locked="0"/>
    </xf>
    <xf numFmtId="3" fontId="20" fillId="2" borderId="0" xfId="0" applyNumberFormat="1" applyFont="1" applyFill="1" applyBorder="1" applyAlignment="1">
      <alignment vertical="top"/>
    </xf>
    <xf numFmtId="3" fontId="18" fillId="2" borderId="0" xfId="0" applyNumberFormat="1" applyFont="1" applyFill="1" applyBorder="1" applyAlignment="1">
      <alignment vertical="center"/>
    </xf>
    <xf numFmtId="3" fontId="20" fillId="2" borderId="1" xfId="1" applyNumberFormat="1" applyFont="1" applyFill="1" applyBorder="1" applyAlignment="1" applyProtection="1">
      <alignment vertical="top"/>
      <protection locked="0"/>
    </xf>
    <xf numFmtId="3" fontId="20" fillId="2" borderId="1" xfId="0" applyNumberFormat="1" applyFont="1" applyFill="1" applyBorder="1" applyAlignment="1" applyProtection="1">
      <alignment vertical="top"/>
      <protection locked="0"/>
    </xf>
    <xf numFmtId="3" fontId="20" fillId="2" borderId="0" xfId="0" applyNumberFormat="1" applyFont="1" applyFill="1" applyBorder="1" applyAlignment="1" applyProtection="1">
      <alignment vertical="top"/>
      <protection locked="0"/>
    </xf>
    <xf numFmtId="3" fontId="20" fillId="2" borderId="0" xfId="1" applyNumberFormat="1" applyFont="1" applyFill="1" applyBorder="1" applyAlignment="1" applyProtection="1">
      <alignment vertical="center"/>
      <protection locked="0"/>
    </xf>
    <xf numFmtId="3" fontId="20" fillId="2" borderId="1" xfId="0" applyNumberFormat="1" applyFont="1" applyFill="1" applyBorder="1" applyAlignment="1">
      <alignment vertical="top"/>
    </xf>
    <xf numFmtId="0" fontId="21" fillId="2" borderId="0" xfId="0" applyFont="1" applyFill="1" applyBorder="1" applyAlignment="1">
      <alignment vertical="top"/>
    </xf>
    <xf numFmtId="3" fontId="21" fillId="2" borderId="0" xfId="0" applyNumberFormat="1" applyFont="1" applyFill="1" applyBorder="1" applyAlignment="1">
      <alignment vertical="top"/>
    </xf>
    <xf numFmtId="3" fontId="11" fillId="2" borderId="0" xfId="0" applyNumberFormat="1" applyFont="1" applyFill="1" applyBorder="1"/>
    <xf numFmtId="3" fontId="11" fillId="2" borderId="0" xfId="0" applyNumberFormat="1" applyFont="1" applyFill="1"/>
    <xf numFmtId="3" fontId="14" fillId="2" borderId="0" xfId="0" applyNumberFormat="1" applyFont="1" applyFill="1" applyBorder="1" applyAlignment="1">
      <alignment horizontal="center"/>
    </xf>
    <xf numFmtId="3" fontId="11" fillId="2" borderId="0" xfId="0" applyNumberFormat="1" applyFont="1" applyFill="1" applyAlignment="1"/>
    <xf numFmtId="3" fontId="19" fillId="2" borderId="0" xfId="0" applyNumberFormat="1" applyFont="1" applyFill="1"/>
    <xf numFmtId="3" fontId="18" fillId="0" borderId="0" xfId="0" applyNumberFormat="1" applyFont="1" applyFill="1" applyBorder="1" applyAlignment="1">
      <alignment vertical="center"/>
    </xf>
    <xf numFmtId="0" fontId="11" fillId="0" borderId="9" xfId="0" applyFont="1" applyFill="1" applyBorder="1" applyAlignment="1">
      <alignment vertical="top"/>
    </xf>
    <xf numFmtId="3" fontId="20" fillId="0" borderId="1" xfId="1" applyNumberFormat="1" applyFont="1" applyFill="1" applyBorder="1" applyAlignment="1" applyProtection="1">
      <alignment vertical="top"/>
      <protection locked="0"/>
    </xf>
    <xf numFmtId="3" fontId="20" fillId="0" borderId="0" xfId="1" applyNumberFormat="1" applyFont="1" applyFill="1" applyBorder="1" applyAlignment="1" applyProtection="1">
      <alignment vertical="top"/>
      <protection locked="0"/>
    </xf>
    <xf numFmtId="3" fontId="20" fillId="0" borderId="0" xfId="0" applyNumberFormat="1" applyFont="1" applyFill="1" applyBorder="1" applyAlignment="1">
      <alignment vertical="top"/>
    </xf>
    <xf numFmtId="3" fontId="18" fillId="0" borderId="0" xfId="0" applyNumberFormat="1" applyFont="1" applyFill="1" applyBorder="1" applyAlignment="1">
      <alignment vertical="top"/>
    </xf>
    <xf numFmtId="3" fontId="20" fillId="0" borderId="1" xfId="0" applyNumberFormat="1" applyFont="1" applyFill="1" applyBorder="1" applyAlignment="1" applyProtection="1">
      <alignment vertical="top"/>
      <protection locked="0"/>
    </xf>
    <xf numFmtId="3" fontId="20" fillId="0" borderId="0" xfId="0" applyNumberFormat="1" applyFont="1" applyFill="1" applyBorder="1" applyAlignment="1" applyProtection="1">
      <alignment vertical="top"/>
      <protection locked="0"/>
    </xf>
    <xf numFmtId="3" fontId="18" fillId="0" borderId="0" xfId="1" applyNumberFormat="1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>
      <alignment vertical="top"/>
    </xf>
    <xf numFmtId="0" fontId="23" fillId="2" borderId="0" xfId="0" applyFont="1" applyFill="1" applyBorder="1" applyAlignment="1">
      <alignment vertical="top"/>
    </xf>
    <xf numFmtId="3" fontId="22" fillId="2" borderId="0" xfId="0" applyNumberFormat="1" applyFont="1" applyFill="1" applyBorder="1" applyAlignment="1">
      <alignment vertical="top"/>
    </xf>
    <xf numFmtId="3" fontId="23" fillId="2" borderId="0" xfId="0" applyNumberFormat="1" applyFont="1" applyFill="1" applyBorder="1" applyAlignment="1">
      <alignment vertical="top"/>
    </xf>
    <xf numFmtId="3" fontId="24" fillId="2" borderId="0" xfId="0" applyNumberFormat="1" applyFont="1" applyFill="1" applyBorder="1" applyAlignment="1">
      <alignment vertical="top"/>
    </xf>
    <xf numFmtId="3" fontId="25" fillId="2" borderId="0" xfId="0" applyNumberFormat="1" applyFont="1" applyFill="1" applyBorder="1" applyAlignment="1">
      <alignment vertical="top"/>
    </xf>
    <xf numFmtId="3" fontId="24" fillId="0" borderId="0" xfId="1" applyNumberFormat="1" applyFont="1" applyFill="1" applyBorder="1" applyAlignment="1" applyProtection="1">
      <protection locked="0"/>
    </xf>
    <xf numFmtId="3" fontId="12" fillId="0" borderId="0" xfId="0" applyNumberFormat="1" applyFont="1" applyFill="1" applyBorder="1" applyAlignment="1">
      <alignment vertical="top"/>
    </xf>
    <xf numFmtId="4" fontId="11" fillId="2" borderId="0" xfId="0" applyNumberFormat="1" applyFont="1" applyFill="1" applyBorder="1" applyAlignment="1">
      <alignment vertical="top"/>
    </xf>
    <xf numFmtId="165" fontId="11" fillId="2" borderId="0" xfId="0" applyNumberFormat="1" applyFont="1" applyFill="1" applyBorder="1" applyAlignment="1">
      <alignment vertical="top"/>
    </xf>
    <xf numFmtId="0" fontId="12" fillId="8" borderId="0" xfId="2" applyFont="1" applyFill="1" applyBorder="1" applyAlignment="1">
      <alignment horizontal="center"/>
    </xf>
    <xf numFmtId="0" fontId="13" fillId="8" borderId="0" xfId="0" applyFont="1" applyFill="1" applyBorder="1" applyAlignment="1">
      <alignment horizontal="center"/>
    </xf>
    <xf numFmtId="0" fontId="11" fillId="8" borderId="0" xfId="0" applyFont="1" applyFill="1" applyBorder="1"/>
    <xf numFmtId="43" fontId="11" fillId="2" borderId="0" xfId="1" applyFont="1" applyFill="1" applyBorder="1" applyAlignment="1">
      <alignment vertical="top"/>
    </xf>
    <xf numFmtId="3" fontId="10" fillId="0" borderId="0" xfId="0" applyNumberFormat="1" applyFont="1" applyFill="1"/>
    <xf numFmtId="43" fontId="11" fillId="2" borderId="0" xfId="1" applyFont="1" applyFill="1" applyBorder="1"/>
    <xf numFmtId="166" fontId="45" fillId="0" borderId="0" xfId="315" applyNumberFormat="1" applyFont="1" applyFill="1" applyBorder="1" applyProtection="1"/>
    <xf numFmtId="0" fontId="10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 applyProtection="1">
      <alignment horizontal="center" vertical="top" wrapText="1"/>
      <protection locked="0"/>
    </xf>
    <xf numFmtId="0" fontId="16" fillId="2" borderId="0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left" vertical="top" wrapText="1"/>
    </xf>
    <xf numFmtId="0" fontId="15" fillId="7" borderId="6" xfId="2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top" wrapText="1"/>
    </xf>
    <xf numFmtId="0" fontId="12" fillId="2" borderId="0" xfId="2" applyFont="1" applyFill="1" applyBorder="1" applyAlignment="1">
      <alignment horizontal="center"/>
    </xf>
    <xf numFmtId="0" fontId="12" fillId="2" borderId="0" xfId="0" applyNumberFormat="1" applyFont="1" applyFill="1" applyBorder="1" applyAlignment="1" applyProtection="1">
      <alignment horizontal="center"/>
      <protection locked="0"/>
    </xf>
    <xf numFmtId="0" fontId="12" fillId="8" borderId="0" xfId="2" applyFont="1" applyFill="1" applyBorder="1" applyAlignment="1">
      <alignment horizontal="center"/>
    </xf>
    <xf numFmtId="0" fontId="12" fillId="8" borderId="0" xfId="0" applyNumberFormat="1" applyFont="1" applyFill="1" applyBorder="1" applyAlignment="1" applyProtection="1">
      <alignment horizontal="center"/>
      <protection locked="0"/>
    </xf>
    <xf numFmtId="0" fontId="24" fillId="2" borderId="0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right" vertical="top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right" vertical="distributed" wrapText="1"/>
    </xf>
    <xf numFmtId="0" fontId="14" fillId="62" borderId="5" xfId="0" applyFont="1" applyFill="1" applyBorder="1" applyAlignment="1">
      <alignment horizontal="center" vertical="center"/>
    </xf>
    <xf numFmtId="0" fontId="15" fillId="62" borderId="6" xfId="2" applyFont="1" applyFill="1" applyBorder="1" applyAlignment="1">
      <alignment horizontal="center" vertical="center"/>
    </xf>
    <xf numFmtId="164" fontId="15" fillId="62" borderId="6" xfId="1" applyNumberFormat="1" applyFont="1" applyFill="1" applyBorder="1" applyAlignment="1">
      <alignment horizontal="center" vertical="center"/>
    </xf>
    <xf numFmtId="0" fontId="15" fillId="62" borderId="7" xfId="2" applyFont="1" applyFill="1" applyBorder="1" applyAlignment="1">
      <alignment horizontal="center" vertical="center"/>
    </xf>
  </cellXfs>
  <cellStyles count="410">
    <cellStyle name="20% - Accent1" xfId="275"/>
    <cellStyle name="20% - Accent2" xfId="276"/>
    <cellStyle name="20% - Accent3" xfId="277"/>
    <cellStyle name="20% - Accent4" xfId="278"/>
    <cellStyle name="20% - Accent5" xfId="279"/>
    <cellStyle name="20% - Accent6" xfId="280"/>
    <cellStyle name="20% - Énfasis1" xfId="11" builtinId="30" customBuiltin="1"/>
    <cellStyle name="20% - Énfasis2" xfId="15" builtinId="34" customBuiltin="1"/>
    <cellStyle name="20% - Énfasis3" xfId="19" builtinId="38" customBuiltin="1"/>
    <cellStyle name="20% - Énfasis4" xfId="23" builtinId="42" customBuiltin="1"/>
    <cellStyle name="20% - Énfasis5" xfId="27" builtinId="46" customBuiltin="1"/>
    <cellStyle name="20% - Énfasis6" xfId="31" builtinId="50" customBuiltin="1"/>
    <cellStyle name="40% - Accent1" xfId="281"/>
    <cellStyle name="40% - Accent2" xfId="282"/>
    <cellStyle name="40% - Accent3" xfId="283"/>
    <cellStyle name="40% - Accent4" xfId="284"/>
    <cellStyle name="40% - Accent5" xfId="285"/>
    <cellStyle name="40% - Accent6" xfId="286"/>
    <cellStyle name="40% - Énfasis1" xfId="12" builtinId="31" customBuiltin="1"/>
    <cellStyle name="40% - Énfasis2" xfId="16" builtinId="35" customBuiltin="1"/>
    <cellStyle name="40% - Énfasis3" xfId="20" builtinId="39" customBuiltin="1"/>
    <cellStyle name="40% - Énfasis4" xfId="24" builtinId="43" customBuiltin="1"/>
    <cellStyle name="40% - Énfasis5" xfId="28" builtinId="47" customBuiltin="1"/>
    <cellStyle name="40% - Énfasis6" xfId="32" builtinId="51" customBuiltin="1"/>
    <cellStyle name="60% - Accent1" xfId="287"/>
    <cellStyle name="60% - Accent2" xfId="288"/>
    <cellStyle name="60% - Accent3" xfId="289"/>
    <cellStyle name="60% - Accent4" xfId="290"/>
    <cellStyle name="60% - Accent5" xfId="291"/>
    <cellStyle name="60% - Accent6" xfId="292"/>
    <cellStyle name="60% - Énfasis1" xfId="13" builtinId="32" customBuiltin="1"/>
    <cellStyle name="60% - Énfasis2" xfId="17" builtinId="36" customBuiltin="1"/>
    <cellStyle name="60% - Énfasis3" xfId="21" builtinId="40" customBuiltin="1"/>
    <cellStyle name="60% - Énfasis4" xfId="25" builtinId="44" customBuiltin="1"/>
    <cellStyle name="60% - Énfasis5" xfId="29" builtinId="48" customBuiltin="1"/>
    <cellStyle name="60% - Énfasis6" xfId="33" builtinId="52" customBuiltin="1"/>
    <cellStyle name="Accent1" xfId="294"/>
    <cellStyle name="Accent2" xfId="295"/>
    <cellStyle name="Accent3" xfId="296"/>
    <cellStyle name="Accent4" xfId="297"/>
    <cellStyle name="Accent5" xfId="298"/>
    <cellStyle name="Accent6" xfId="299"/>
    <cellStyle name="Bad" xfId="301"/>
    <cellStyle name="Buena 2" xfId="370"/>
    <cellStyle name="Buena 3" xfId="310"/>
    <cellStyle name="Cabecera 1" xfId="35"/>
    <cellStyle name="Cabecera 2" xfId="36"/>
    <cellStyle name="Calculation" xfId="293"/>
    <cellStyle name="Cálculo" xfId="8" builtinId="22" customBuiltin="1"/>
    <cellStyle name="Celda de comprobación 2" xfId="395"/>
    <cellStyle name="Celda de comprobación 3" xfId="309"/>
    <cellStyle name="Celda vinculada 2" xfId="409"/>
    <cellStyle name="Celda vinculada 3" xfId="314"/>
    <cellStyle name="Comma 2" xfId="78"/>
    <cellStyle name="Comma 2 2" xfId="127"/>
    <cellStyle name="Comma 2 3" xfId="187"/>
    <cellStyle name="Comma 2 4" xfId="235"/>
    <cellStyle name="Currency 2" xfId="80"/>
    <cellStyle name="Currency 2 2" xfId="129"/>
    <cellStyle name="Currency 2 3" xfId="189"/>
    <cellStyle name="Currency 2 4" xfId="237"/>
    <cellStyle name="Encabezado 1 2" xfId="408"/>
    <cellStyle name="Encabezado 1 3" xfId="311"/>
    <cellStyle name="Encabezado 4 2" xfId="405"/>
    <cellStyle name="Encabezado 4 3" xfId="312"/>
    <cellStyle name="Énfasis1" xfId="10" builtinId="29" customBuiltin="1"/>
    <cellStyle name="Énfasis2" xfId="14" builtinId="33" customBuiltin="1"/>
    <cellStyle name="Énfasis3" xfId="18" builtinId="37" customBuiltin="1"/>
    <cellStyle name="Énfasis4" xfId="22" builtinId="41" customBuiltin="1"/>
    <cellStyle name="Énfasis5" xfId="26" builtinId="45" customBuiltin="1"/>
    <cellStyle name="Énfasis6" xfId="30" builtinId="49" customBuiltin="1"/>
    <cellStyle name="Entrada 2" xfId="406"/>
    <cellStyle name="Entrada 3" xfId="313"/>
    <cellStyle name="Euro" xfId="37"/>
    <cellStyle name="Euro 2" xfId="300"/>
    <cellStyle name="Explanatory Text" xfId="304"/>
    <cellStyle name="Fecha" xfId="38"/>
    <cellStyle name="Fijo" xfId="39"/>
    <cellStyle name="Heading 2" xfId="306"/>
    <cellStyle name="Heading 3" xfId="307"/>
    <cellStyle name="Incorrecto" xfId="6" builtinId="27" customBuiltin="1"/>
    <cellStyle name="Millares" xfId="1" builtinId="3"/>
    <cellStyle name="Millares 2" xfId="46"/>
    <cellStyle name="Millares 2 10" xfId="315"/>
    <cellStyle name="Millares 2 2" xfId="79"/>
    <cellStyle name="Millares 2 2 2" xfId="128"/>
    <cellStyle name="Millares 2 2 2 2" xfId="318"/>
    <cellStyle name="Millares 2 2 2 2 2" xfId="373"/>
    <cellStyle name="Millares 2 2 2 3" xfId="372"/>
    <cellStyle name="Millares 2 2 2 4" xfId="317"/>
    <cellStyle name="Millares 2 2 3" xfId="188"/>
    <cellStyle name="Millares 2 2 3 2" xfId="399"/>
    <cellStyle name="Millares 2 2 3 3" xfId="358"/>
    <cellStyle name="Millares 2 2 4" xfId="236"/>
    <cellStyle name="Millares 2 2 5" xfId="316"/>
    <cellStyle name="Millares 2 3" xfId="67"/>
    <cellStyle name="Millares 2 3 2" xfId="117"/>
    <cellStyle name="Millares 2 3 3" xfId="177"/>
    <cellStyle name="Millares 2 3 4" xfId="225"/>
    <cellStyle name="Millares 2 4" xfId="89"/>
    <cellStyle name="Millares 2 4 2" xfId="138"/>
    <cellStyle name="Millares 2 4 3" xfId="198"/>
    <cellStyle name="Millares 2 4 4" xfId="246"/>
    <cellStyle name="Millares 2 4 5" xfId="319"/>
    <cellStyle name="Millares 2 5" xfId="98"/>
    <cellStyle name="Millares 2 5 2" xfId="207"/>
    <cellStyle name="Millares 2 5 3" xfId="255"/>
    <cellStyle name="Millares 2 5 4" xfId="371"/>
    <cellStyle name="Millares 2 6" xfId="57"/>
    <cellStyle name="Millares 2 6 2" xfId="167"/>
    <cellStyle name="Millares 2 6 3" xfId="264"/>
    <cellStyle name="Millares 2 7" xfId="108"/>
    <cellStyle name="Millares 2 7 2" xfId="157"/>
    <cellStyle name="Millares 2 8" xfId="147"/>
    <cellStyle name="Millares 2 9" xfId="216"/>
    <cellStyle name="Millares 3" xfId="50"/>
    <cellStyle name="Millares 3 2" xfId="83"/>
    <cellStyle name="Millares 3 2 2" xfId="132"/>
    <cellStyle name="Millares 3 2 2 2" xfId="374"/>
    <cellStyle name="Millares 3 2 3" xfId="192"/>
    <cellStyle name="Millares 3 2 4" xfId="240"/>
    <cellStyle name="Millares 3 2 5" xfId="320"/>
    <cellStyle name="Millares 3 3" xfId="71"/>
    <cellStyle name="Millares 3 3 2" xfId="121"/>
    <cellStyle name="Millares 3 3 3" xfId="181"/>
    <cellStyle name="Millares 3 3 4" xfId="229"/>
    <cellStyle name="Millares 3 3 5" xfId="321"/>
    <cellStyle name="Millares 3 4" xfId="93"/>
    <cellStyle name="Millares 3 4 2" xfId="142"/>
    <cellStyle name="Millares 3 4 3" xfId="202"/>
    <cellStyle name="Millares 3 4 4" xfId="250"/>
    <cellStyle name="Millares 3 4 5" xfId="322"/>
    <cellStyle name="Millares 3 5" xfId="102"/>
    <cellStyle name="Millares 3 5 2" xfId="211"/>
    <cellStyle name="Millares 3 5 3" xfId="259"/>
    <cellStyle name="Millares 3 6" xfId="61"/>
    <cellStyle name="Millares 3 6 2" xfId="171"/>
    <cellStyle name="Millares 3 6 3" xfId="268"/>
    <cellStyle name="Millares 3 7" xfId="112"/>
    <cellStyle name="Millares 3 7 2" xfId="161"/>
    <cellStyle name="Millares 3 8" xfId="151"/>
    <cellStyle name="Millares 3 9" xfId="220"/>
    <cellStyle name="Millares 4" xfId="54"/>
    <cellStyle name="Millares 4 10" xfId="323"/>
    <cellStyle name="Millares 4 2" xfId="87"/>
    <cellStyle name="Millares 4 2 2" xfId="136"/>
    <cellStyle name="Millares 4 2 2 2" xfId="363"/>
    <cellStyle name="Millares 4 2 3" xfId="196"/>
    <cellStyle name="Millares 4 2 3 2" xfId="401"/>
    <cellStyle name="Millares 4 2 4" xfId="244"/>
    <cellStyle name="Millares 4 2 5" xfId="359"/>
    <cellStyle name="Millares 4 3" xfId="75"/>
    <cellStyle name="Millares 4 3 2" xfId="125"/>
    <cellStyle name="Millares 4 3 3" xfId="185"/>
    <cellStyle name="Millares 4 3 4" xfId="233"/>
    <cellStyle name="Millares 4 4" xfId="96"/>
    <cellStyle name="Millares 4 4 2" xfId="145"/>
    <cellStyle name="Millares 4 4 3" xfId="205"/>
    <cellStyle name="Millares 4 4 4" xfId="253"/>
    <cellStyle name="Millares 4 5" xfId="105"/>
    <cellStyle name="Millares 4 5 2" xfId="214"/>
    <cellStyle name="Millares 4 5 3" xfId="262"/>
    <cellStyle name="Millares 4 6" xfId="65"/>
    <cellStyle name="Millares 4 6 2" xfId="175"/>
    <cellStyle name="Millares 4 6 3" xfId="272"/>
    <cellStyle name="Millares 4 7" xfId="115"/>
    <cellStyle name="Millares 4 7 2" xfId="165"/>
    <cellStyle name="Millares 4 8" xfId="154"/>
    <cellStyle name="Millares 4 9" xfId="223"/>
    <cellStyle name="Millares 5" xfId="40"/>
    <cellStyle name="Millares 5 2" xfId="324"/>
    <cellStyle name="Millares 6" xfId="325"/>
    <cellStyle name="Millares 6 2" xfId="375"/>
    <cellStyle name="Millares 7" xfId="326"/>
    <cellStyle name="Millares 7 2" xfId="376"/>
    <cellStyle name="Millares 8" xfId="361"/>
    <cellStyle name="Millares 8 2" xfId="403"/>
    <cellStyle name="Millares 9" xfId="365"/>
    <cellStyle name="Moneda 10" xfId="148"/>
    <cellStyle name="Moneda 10 2" xfId="377"/>
    <cellStyle name="Moneda 10 3" xfId="327"/>
    <cellStyle name="Moneda 11" xfId="217"/>
    <cellStyle name="Moneda 11 2" xfId="378"/>
    <cellStyle name="Moneda 11 3" xfId="328"/>
    <cellStyle name="Moneda 12" xfId="47"/>
    <cellStyle name="Moneda 12 2" xfId="379"/>
    <cellStyle name="Moneda 12 3" xfId="329"/>
    <cellStyle name="Moneda 13" xfId="330"/>
    <cellStyle name="Moneda 13 2" xfId="380"/>
    <cellStyle name="Moneda 14" xfId="331"/>
    <cellStyle name="Moneda 14 2" xfId="381"/>
    <cellStyle name="Moneda 15" xfId="332"/>
    <cellStyle name="Moneda 15 2" xfId="382"/>
    <cellStyle name="Moneda 16" xfId="333"/>
    <cellStyle name="Moneda 16 2" xfId="383"/>
    <cellStyle name="Moneda 17" xfId="334"/>
    <cellStyle name="Moneda 17 2" xfId="384"/>
    <cellStyle name="Moneda 18" xfId="335"/>
    <cellStyle name="Moneda 18 2" xfId="385"/>
    <cellStyle name="Moneda 19" xfId="355"/>
    <cellStyle name="Moneda 19 2" xfId="397"/>
    <cellStyle name="Moneda 2" xfId="49"/>
    <cellStyle name="Moneda 2 10" xfId="336"/>
    <cellStyle name="Moneda 2 2" xfId="82"/>
    <cellStyle name="Moneda 2 2 2" xfId="131"/>
    <cellStyle name="Moneda 2 2 3" xfId="191"/>
    <cellStyle name="Moneda 2 2 4" xfId="239"/>
    <cellStyle name="Moneda 2 2 5" xfId="386"/>
    <cellStyle name="Moneda 2 3" xfId="70"/>
    <cellStyle name="Moneda 2 3 2" xfId="120"/>
    <cellStyle name="Moneda 2 3 3" xfId="180"/>
    <cellStyle name="Moneda 2 3 4" xfId="228"/>
    <cellStyle name="Moneda 2 4" xfId="92"/>
    <cellStyle name="Moneda 2 4 2" xfId="141"/>
    <cellStyle name="Moneda 2 4 3" xfId="201"/>
    <cellStyle name="Moneda 2 4 4" xfId="249"/>
    <cellStyle name="Moneda 2 5" xfId="101"/>
    <cellStyle name="Moneda 2 5 2" xfId="210"/>
    <cellStyle name="Moneda 2 5 3" xfId="258"/>
    <cellStyle name="Moneda 2 6" xfId="60"/>
    <cellStyle name="Moneda 2 6 2" xfId="170"/>
    <cellStyle name="Moneda 2 6 3" xfId="267"/>
    <cellStyle name="Moneda 2 7" xfId="111"/>
    <cellStyle name="Moneda 2 7 2" xfId="160"/>
    <cellStyle name="Moneda 2 8" xfId="150"/>
    <cellStyle name="Moneda 2 9" xfId="219"/>
    <cellStyle name="Moneda 20" xfId="357"/>
    <cellStyle name="Moneda 21" xfId="362"/>
    <cellStyle name="Moneda 21 2" xfId="404"/>
    <cellStyle name="Moneda 22" xfId="366"/>
    <cellStyle name="Moneda 23" xfId="400"/>
    <cellStyle name="Moneda 24" xfId="368"/>
    <cellStyle name="Moneda 3" xfId="52"/>
    <cellStyle name="Moneda 3 2" xfId="85"/>
    <cellStyle name="Moneda 3 2 2" xfId="134"/>
    <cellStyle name="Moneda 3 2 3" xfId="194"/>
    <cellStyle name="Moneda 3 2 4" xfId="242"/>
    <cellStyle name="Moneda 3 2 5" xfId="387"/>
    <cellStyle name="Moneda 3 3" xfId="73"/>
    <cellStyle name="Moneda 3 3 2" xfId="123"/>
    <cellStyle name="Moneda 3 3 3" xfId="183"/>
    <cellStyle name="Moneda 3 3 4" xfId="231"/>
    <cellStyle name="Moneda 3 4" xfId="63"/>
    <cellStyle name="Moneda 3 4 2" xfId="173"/>
    <cellStyle name="Moneda 3 4 3" xfId="270"/>
    <cellStyle name="Moneda 3 5" xfId="163"/>
    <cellStyle name="Moneda 3 6" xfId="337"/>
    <cellStyle name="Moneda 4" xfId="55"/>
    <cellStyle name="Moneda 4 10" xfId="338"/>
    <cellStyle name="Moneda 4 2" xfId="88"/>
    <cellStyle name="Moneda 4 2 2" xfId="137"/>
    <cellStyle name="Moneda 4 2 3" xfId="197"/>
    <cellStyle name="Moneda 4 2 4" xfId="245"/>
    <cellStyle name="Moneda 4 2 5" xfId="388"/>
    <cellStyle name="Moneda 4 3" xfId="76"/>
    <cellStyle name="Moneda 4 3 2" xfId="126"/>
    <cellStyle name="Moneda 4 3 3" xfId="186"/>
    <cellStyle name="Moneda 4 3 4" xfId="234"/>
    <cellStyle name="Moneda 4 4" xfId="97"/>
    <cellStyle name="Moneda 4 4 2" xfId="146"/>
    <cellStyle name="Moneda 4 4 3" xfId="206"/>
    <cellStyle name="Moneda 4 4 4" xfId="254"/>
    <cellStyle name="Moneda 4 5" xfId="106"/>
    <cellStyle name="Moneda 4 5 2" xfId="215"/>
    <cellStyle name="Moneda 4 5 3" xfId="263"/>
    <cellStyle name="Moneda 4 6" xfId="66"/>
    <cellStyle name="Moneda 4 6 2" xfId="176"/>
    <cellStyle name="Moneda 4 6 3" xfId="273"/>
    <cellStyle name="Moneda 4 7" xfId="116"/>
    <cellStyle name="Moneda 4 7 2" xfId="166"/>
    <cellStyle name="Moneda 4 8" xfId="155"/>
    <cellStyle name="Moneda 4 9" xfId="224"/>
    <cellStyle name="Moneda 5" xfId="68"/>
    <cellStyle name="Moneda 5 2" xfId="118"/>
    <cellStyle name="Moneda 5 2 2" xfId="274"/>
    <cellStyle name="Moneda 5 2 3" xfId="389"/>
    <cellStyle name="Moneda 5 3" xfId="178"/>
    <cellStyle name="Moneda 5 4" xfId="226"/>
    <cellStyle name="Moneda 5 5" xfId="339"/>
    <cellStyle name="Moneda 6" xfId="90"/>
    <cellStyle name="Moneda 6 2" xfId="139"/>
    <cellStyle name="Moneda 6 2 2" xfId="390"/>
    <cellStyle name="Moneda 6 3" xfId="199"/>
    <cellStyle name="Moneda 6 4" xfId="247"/>
    <cellStyle name="Moneda 6 5" xfId="340"/>
    <cellStyle name="Moneda 7" xfId="99"/>
    <cellStyle name="Moneda 7 2" xfId="208"/>
    <cellStyle name="Moneda 7 2 2" xfId="391"/>
    <cellStyle name="Moneda 7 3" xfId="256"/>
    <cellStyle name="Moneda 7 4" xfId="341"/>
    <cellStyle name="Moneda 8" xfId="58"/>
    <cellStyle name="Moneda 8 2" xfId="168"/>
    <cellStyle name="Moneda 8 2 2" xfId="392"/>
    <cellStyle name="Moneda 8 3" xfId="265"/>
    <cellStyle name="Moneda 8 4" xfId="342"/>
    <cellStyle name="Moneda 9" xfId="109"/>
    <cellStyle name="Moneda 9 2" xfId="158"/>
    <cellStyle name="Moneda 9 2 2" xfId="393"/>
    <cellStyle name="Moneda 9 3" xfId="343"/>
    <cellStyle name="Monetario0" xfId="41"/>
    <cellStyle name="Neutral 2" xfId="407"/>
    <cellStyle name="Neutral 3" xfId="302"/>
    <cellStyle name="No-definido" xfId="42"/>
    <cellStyle name="Normal" xfId="0" builtinId="0"/>
    <cellStyle name="Normal 10" xfId="360"/>
    <cellStyle name="Normal 10 2" xfId="402"/>
    <cellStyle name="Normal 11" xfId="364"/>
    <cellStyle name="Normal 2" xfId="2"/>
    <cellStyle name="Normal 2 10" xfId="48"/>
    <cellStyle name="Normal 2 2" xfId="81"/>
    <cellStyle name="Normal 2 2 2" xfId="130"/>
    <cellStyle name="Normal 2 2 3" xfId="190"/>
    <cellStyle name="Normal 2 2 4" xfId="238"/>
    <cellStyle name="Normal 2 2 5" xfId="344"/>
    <cellStyle name="Normal 2 3" xfId="69"/>
    <cellStyle name="Normal 2 3 2" xfId="119"/>
    <cellStyle name="Normal 2 3 3" xfId="179"/>
    <cellStyle name="Normal 2 3 4" xfId="227"/>
    <cellStyle name="Normal 2 3 5" xfId="345"/>
    <cellStyle name="Normal 2 4" xfId="91"/>
    <cellStyle name="Normal 2 4 2" xfId="140"/>
    <cellStyle name="Normal 2 4 3" xfId="200"/>
    <cellStyle name="Normal 2 4 4" xfId="248"/>
    <cellStyle name="Normal 2 5" xfId="100"/>
    <cellStyle name="Normal 2 5 2" xfId="209"/>
    <cellStyle name="Normal 2 5 3" xfId="257"/>
    <cellStyle name="Normal 2 6" xfId="59"/>
    <cellStyle name="Normal 2 6 2" xfId="169"/>
    <cellStyle name="Normal 2 6 3" xfId="266"/>
    <cellStyle name="Normal 2 7" xfId="110"/>
    <cellStyle name="Normal 2 7 2" xfId="159"/>
    <cellStyle name="Normal 2 8" xfId="149"/>
    <cellStyle name="Normal 2 9" xfId="218"/>
    <cellStyle name="Normal 3" xfId="53"/>
    <cellStyle name="Normal 3 10" xfId="346"/>
    <cellStyle name="Normal 3 2" xfId="86"/>
    <cellStyle name="Normal 3 2 2" xfId="135"/>
    <cellStyle name="Normal 3 2 3" xfId="195"/>
    <cellStyle name="Normal 3 2 4" xfId="243"/>
    <cellStyle name="Normal 3 3" xfId="74"/>
    <cellStyle name="Normal 3 3 2" xfId="124"/>
    <cellStyle name="Normal 3 3 3" xfId="184"/>
    <cellStyle name="Normal 3 3 4" xfId="232"/>
    <cellStyle name="Normal 3 4" xfId="95"/>
    <cellStyle name="Normal 3 4 2" xfId="144"/>
    <cellStyle name="Normal 3 4 3" xfId="204"/>
    <cellStyle name="Normal 3 4 4" xfId="252"/>
    <cellStyle name="Normal 3 5" xfId="104"/>
    <cellStyle name="Normal 3 5 2" xfId="213"/>
    <cellStyle name="Normal 3 5 3" xfId="261"/>
    <cellStyle name="Normal 3 6" xfId="64"/>
    <cellStyle name="Normal 3 6 2" xfId="174"/>
    <cellStyle name="Normal 3 6 3" xfId="271"/>
    <cellStyle name="Normal 3 7" xfId="114"/>
    <cellStyle name="Normal 3 7 2" xfId="164"/>
    <cellStyle name="Normal 3 8" xfId="153"/>
    <cellStyle name="Normal 3 9" xfId="222"/>
    <cellStyle name="Normal 4" xfId="77"/>
    <cellStyle name="Normal 5" xfId="56"/>
    <cellStyle name="Normal 5 2" xfId="348"/>
    <cellStyle name="Normal 5 3" xfId="349"/>
    <cellStyle name="Normal 5 4" xfId="347"/>
    <cellStyle name="Normal 6" xfId="107"/>
    <cellStyle name="Normal 6 2" xfId="156"/>
    <cellStyle name="Normal 7" xfId="34"/>
    <cellStyle name="Normal 7 2" xfId="350"/>
    <cellStyle name="Normal 8" xfId="351"/>
    <cellStyle name="Normal 8 2" xfId="396"/>
    <cellStyle name="Normal 9" xfId="356"/>
    <cellStyle name="Normal 9 2" xfId="398"/>
    <cellStyle name="Notas 2" xfId="367"/>
    <cellStyle name="Notas 3" xfId="352"/>
    <cellStyle name="Output" xfId="303"/>
    <cellStyle name="Porcentaje 2" xfId="43"/>
    <cellStyle name="Porcentual 2" xfId="51"/>
    <cellStyle name="Porcentual 2 10" xfId="353"/>
    <cellStyle name="Porcentual 2 2" xfId="84"/>
    <cellStyle name="Porcentual 2 2 2" xfId="133"/>
    <cellStyle name="Porcentual 2 2 3" xfId="193"/>
    <cellStyle name="Porcentual 2 2 4" xfId="241"/>
    <cellStyle name="Porcentual 2 3" xfId="72"/>
    <cellStyle name="Porcentual 2 3 2" xfId="122"/>
    <cellStyle name="Porcentual 2 3 3" xfId="182"/>
    <cellStyle name="Porcentual 2 3 4" xfId="230"/>
    <cellStyle name="Porcentual 2 4" xfId="94"/>
    <cellStyle name="Porcentual 2 4 2" xfId="143"/>
    <cellStyle name="Porcentual 2 4 3" xfId="203"/>
    <cellStyle name="Porcentual 2 4 4" xfId="251"/>
    <cellStyle name="Porcentual 2 5" xfId="103"/>
    <cellStyle name="Porcentual 2 5 2" xfId="212"/>
    <cellStyle name="Porcentual 2 5 3" xfId="260"/>
    <cellStyle name="Porcentual 2 6" xfId="62"/>
    <cellStyle name="Porcentual 2 6 2" xfId="172"/>
    <cellStyle name="Porcentual 2 6 3" xfId="269"/>
    <cellStyle name="Porcentual 2 7" xfId="113"/>
    <cellStyle name="Porcentual 2 7 2" xfId="162"/>
    <cellStyle name="Porcentual 2 8" xfId="152"/>
    <cellStyle name="Porcentual 2 9" xfId="221"/>
    <cellStyle name="Punto0" xfId="44"/>
    <cellStyle name="Salida" xfId="7" builtinId="21" customBuiltin="1"/>
    <cellStyle name="Texto de advertencia 2" xfId="394"/>
    <cellStyle name="Texto de advertencia 3" xfId="354"/>
    <cellStyle name="Texto explicativo" xfId="9" builtinId="53" customBuiltin="1"/>
    <cellStyle name="Title" xfId="305"/>
    <cellStyle name="Título" xfId="3" builtinId="15" customBuiltin="1"/>
    <cellStyle name="Título 2" xfId="4" builtinId="17" customBuiltin="1"/>
    <cellStyle name="Título 3" xfId="5" builtinId="18" customBuiltin="1"/>
    <cellStyle name="Total 2" xfId="45"/>
    <cellStyle name="Total 2 2" xfId="369"/>
    <cellStyle name="Total 3" xfId="308"/>
  </cellStyles>
  <dxfs count="0"/>
  <tableStyles count="0" defaultTableStyle="TableStyleMedium2" defaultPivotStyle="PivotStyleLight16"/>
  <colors>
    <mruColors>
      <color rgb="FF008541"/>
      <color rgb="FF00E941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114640</xdr:colOff>
      <xdr:row>53</xdr:row>
      <xdr:rowOff>243419</xdr:rowOff>
    </xdr:from>
    <xdr:ext cx="3154197" cy="609013"/>
    <xdr:sp macro="" textlink="">
      <xdr:nvSpPr>
        <xdr:cNvPr id="2" name="1 CuadroTexto"/>
        <xdr:cNvSpPr txBox="1"/>
      </xdr:nvSpPr>
      <xdr:spPr>
        <a:xfrm>
          <a:off x="114640" y="6932086"/>
          <a:ext cx="3154197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ctr"/>
          <a:r>
            <a:rPr lang="es-ES" sz="1100"/>
            <a:t>_________________________________________</a:t>
          </a:r>
        </a:p>
        <a:p>
          <a:pPr algn="ctr" rtl="0"/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Autorizó: Héctor Gonzalo I. Bautista Mejía</a:t>
          </a:r>
          <a:r>
            <a:rPr lang="en-US"/>
            <a:t> </a:t>
          </a:r>
          <a:endParaRPr lang="es-MX" sz="1100" b="0" i="0" u="none" strike="noStrike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 rtl="0"/>
          <a:r>
            <a:rPr lang="es-MX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Director General</a:t>
          </a:r>
          <a:endParaRPr lang="es-ES" sz="1200">
            <a:latin typeface="Arial" pitchFamily="34" charset="0"/>
          </a:endParaRPr>
        </a:p>
      </xdr:txBody>
    </xdr:sp>
    <xdr:clientData/>
  </xdr:oneCellAnchor>
  <xdr:oneCellAnchor>
    <xdr:from>
      <xdr:col>2</xdr:col>
      <xdr:colOff>1333504</xdr:colOff>
      <xdr:row>53</xdr:row>
      <xdr:rowOff>222248</xdr:rowOff>
    </xdr:from>
    <xdr:ext cx="3557897" cy="624658"/>
    <xdr:sp macro="" textlink="">
      <xdr:nvSpPr>
        <xdr:cNvPr id="3" name="2 CuadroTexto"/>
        <xdr:cNvSpPr txBox="1"/>
      </xdr:nvSpPr>
      <xdr:spPr>
        <a:xfrm>
          <a:off x="3238504" y="6910915"/>
          <a:ext cx="3557897" cy="624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ctr"/>
          <a:r>
            <a:rPr lang="es-ES" sz="1100"/>
            <a:t>________________________________________________</a:t>
          </a:r>
        </a:p>
        <a:p>
          <a:pPr algn="ctr"/>
          <a:r>
            <a:rPr lang="es-MX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 Elaboró:</a:t>
          </a:r>
          <a:r>
            <a:rPr lang="es-MX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r>
            <a:rPr lang="es-MX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Victor Manuel Palomares Godínez</a:t>
          </a:r>
        </a:p>
        <a:p>
          <a:pPr algn="ctr"/>
          <a:r>
            <a:rPr lang="es-MX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Gerente de Administración y Finanzas</a:t>
          </a:r>
          <a:endParaRPr lang="es-ES" sz="1200">
            <a:solidFill>
              <a:sysClr val="windowText" lastClr="000000"/>
            </a:solidFill>
            <a:latin typeface="Arial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106914</xdr:colOff>
      <xdr:row>55</xdr:row>
      <xdr:rowOff>243419</xdr:rowOff>
    </xdr:from>
    <xdr:ext cx="3169649" cy="609013"/>
    <xdr:sp macro="" textlink="">
      <xdr:nvSpPr>
        <xdr:cNvPr id="2" name="1 CuadroTexto"/>
        <xdr:cNvSpPr txBox="1"/>
      </xdr:nvSpPr>
      <xdr:spPr>
        <a:xfrm>
          <a:off x="106914" y="8911169"/>
          <a:ext cx="3169649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ctr"/>
          <a:r>
            <a:rPr lang="es-ES" sz="1100"/>
            <a:t>_________________________________________</a:t>
          </a:r>
        </a:p>
        <a:p>
          <a:pPr algn="ctr" rtl="0"/>
          <a:r>
            <a:rPr lang="es-MX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Ing. Edmundo Chavez Mendez</a:t>
          </a:r>
        </a:p>
        <a:p>
          <a:pPr algn="ctr" rtl="0"/>
          <a:r>
            <a:rPr lang="es-MX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Director GeneralDirector General</a:t>
          </a:r>
          <a:endParaRPr lang="es-ES" sz="1200">
            <a:latin typeface="Arial" pitchFamily="34" charset="0"/>
          </a:endParaRPr>
        </a:p>
      </xdr:txBody>
    </xdr:sp>
    <xdr:clientData/>
  </xdr:oneCellAnchor>
  <xdr:oneCellAnchor>
    <xdr:from>
      <xdr:col>2</xdr:col>
      <xdr:colOff>1467957</xdr:colOff>
      <xdr:row>55</xdr:row>
      <xdr:rowOff>222248</xdr:rowOff>
    </xdr:from>
    <xdr:ext cx="3669979" cy="609013"/>
    <xdr:sp macro="" textlink="">
      <xdr:nvSpPr>
        <xdr:cNvPr id="3" name="2 CuadroTexto"/>
        <xdr:cNvSpPr txBox="1"/>
      </xdr:nvSpPr>
      <xdr:spPr>
        <a:xfrm>
          <a:off x="3372957" y="8889998"/>
          <a:ext cx="3669979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ctr"/>
          <a:r>
            <a:rPr lang="es-ES" sz="1100"/>
            <a:t>________________________________________________</a:t>
          </a:r>
        </a:p>
        <a:p>
          <a:pPr algn="ctr"/>
          <a:r>
            <a:rPr lang="es-MX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Lic. Jesus Roberto Valenzuela López</a:t>
          </a:r>
        </a:p>
        <a:p>
          <a:pPr algn="ctr"/>
          <a:r>
            <a:rPr lang="es-MX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Gerente de Administración y Finanzas</a:t>
          </a:r>
          <a:endParaRPr lang="es-ES" sz="1200">
            <a:solidFill>
              <a:sysClr val="windowText" lastClr="000000"/>
            </a:solidFill>
            <a:latin typeface="Arial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B050"/>
    <pageSetUpPr fitToPage="1"/>
  </sheetPr>
  <dimension ref="A1:I63"/>
  <sheetViews>
    <sheetView tabSelected="1" zoomScaleNormal="100" workbookViewId="0">
      <selection activeCell="G58" sqref="A1:G58"/>
    </sheetView>
  </sheetViews>
  <sheetFormatPr baseColWidth="10" defaultRowHeight="12" x14ac:dyDescent="0.2"/>
  <cols>
    <col min="1" max="1" width="4.28515625" style="10" customWidth="1"/>
    <col min="2" max="2" width="24.28515625" style="10" customWidth="1"/>
    <col min="3" max="3" width="27.42578125" style="10" customWidth="1"/>
    <col min="4" max="4" width="20.5703125" style="10" customWidth="1"/>
    <col min="5" max="5" width="2.28515625" style="10" customWidth="1"/>
    <col min="6" max="6" width="20.5703125" style="10" customWidth="1"/>
    <col min="7" max="7" width="4.28515625" style="10" customWidth="1"/>
    <col min="8" max="8" width="11.42578125" style="10"/>
    <col min="9" max="9" width="15.5703125" style="10" customWidth="1"/>
    <col min="10" max="16384" width="11.42578125" style="10"/>
  </cols>
  <sheetData>
    <row r="1" spans="1:7" s="11" customFormat="1" ht="15" customHeight="1" x14ac:dyDescent="0.25">
      <c r="A1" s="110" t="s">
        <v>94</v>
      </c>
      <c r="B1" s="110"/>
      <c r="C1" s="110"/>
      <c r="D1" s="110"/>
      <c r="E1" s="110"/>
      <c r="F1" s="110"/>
      <c r="G1" s="110"/>
    </row>
    <row r="2" spans="1:7" ht="15" customHeight="1" x14ac:dyDescent="0.25">
      <c r="A2" s="110" t="s">
        <v>84</v>
      </c>
      <c r="B2" s="110"/>
      <c r="C2" s="110"/>
      <c r="D2" s="110"/>
      <c r="E2" s="110"/>
      <c r="F2" s="110"/>
      <c r="G2" s="110"/>
    </row>
    <row r="3" spans="1:7" ht="15" customHeight="1" x14ac:dyDescent="0.25">
      <c r="A3" s="110" t="s">
        <v>97</v>
      </c>
      <c r="B3" s="110"/>
      <c r="C3" s="110"/>
      <c r="D3" s="110"/>
      <c r="E3" s="110"/>
      <c r="F3" s="110"/>
      <c r="G3" s="110"/>
    </row>
    <row r="4" spans="1:7" ht="15" customHeight="1" x14ac:dyDescent="0.25">
      <c r="A4" s="110" t="s">
        <v>0</v>
      </c>
      <c r="B4" s="110"/>
      <c r="C4" s="110"/>
      <c r="D4" s="110"/>
      <c r="E4" s="110"/>
      <c r="F4" s="110"/>
      <c r="G4" s="110"/>
    </row>
    <row r="5" spans="1:7" ht="6" hidden="1" customHeight="1" x14ac:dyDescent="0.25">
      <c r="A5" s="22"/>
      <c r="B5" s="22"/>
      <c r="C5" s="23"/>
      <c r="D5" s="23"/>
      <c r="E5" s="23"/>
      <c r="F5" s="23"/>
      <c r="G5" s="11"/>
    </row>
    <row r="6" spans="1:7" ht="13.5" customHeight="1" x14ac:dyDescent="0.25">
      <c r="A6" s="111"/>
      <c r="B6" s="111"/>
      <c r="C6" s="111"/>
      <c r="D6" s="111"/>
      <c r="E6" s="111"/>
      <c r="F6" s="111"/>
      <c r="G6" s="111"/>
    </row>
    <row r="7" spans="1:7" s="11" customFormat="1" ht="3" customHeight="1" x14ac:dyDescent="0.25">
      <c r="A7" s="22"/>
      <c r="B7" s="24"/>
      <c r="C7" s="24"/>
      <c r="D7" s="24"/>
      <c r="E7" s="24"/>
      <c r="F7" s="24"/>
    </row>
    <row r="8" spans="1:7" s="11" customFormat="1" ht="3" customHeight="1" x14ac:dyDescent="0.2">
      <c r="A8" s="25"/>
      <c r="B8" s="25"/>
      <c r="C8" s="25"/>
      <c r="D8" s="26"/>
      <c r="E8" s="26"/>
      <c r="F8" s="26"/>
    </row>
    <row r="9" spans="1:7" s="27" customFormat="1" ht="20.100000000000001" customHeight="1" x14ac:dyDescent="0.2">
      <c r="A9" s="128"/>
      <c r="B9" s="129" t="s">
        <v>4</v>
      </c>
      <c r="C9" s="129"/>
      <c r="D9" s="130">
        <v>2015</v>
      </c>
      <c r="E9" s="130"/>
      <c r="F9" s="130">
        <v>2014</v>
      </c>
      <c r="G9" s="131"/>
    </row>
    <row r="10" spans="1:7" s="11" customFormat="1" ht="3" customHeight="1" x14ac:dyDescent="0.2">
      <c r="A10" s="28"/>
      <c r="B10" s="29"/>
      <c r="C10" s="29"/>
      <c r="D10" s="30"/>
      <c r="E10" s="30"/>
      <c r="F10" s="30"/>
      <c r="G10" s="31"/>
    </row>
    <row r="11" spans="1:7" s="32" customFormat="1" ht="12.75" customHeight="1" x14ac:dyDescent="0.25">
      <c r="A11" s="33"/>
      <c r="B11" s="109"/>
      <c r="C11" s="109"/>
      <c r="D11" s="39"/>
      <c r="E11" s="39"/>
      <c r="F11" s="39"/>
      <c r="G11" s="34"/>
    </row>
    <row r="12" spans="1:7" ht="13.5" x14ac:dyDescent="0.2">
      <c r="A12" s="35"/>
      <c r="B12" s="104" t="s">
        <v>95</v>
      </c>
      <c r="C12" s="104"/>
      <c r="D12" s="64">
        <v>163986371</v>
      </c>
      <c r="E12" s="64"/>
      <c r="F12" s="64">
        <v>170934002</v>
      </c>
      <c r="G12" s="37"/>
    </row>
    <row r="13" spans="1:7" x14ac:dyDescent="0.2">
      <c r="A13" s="38"/>
      <c r="B13" s="103" t="s">
        <v>96</v>
      </c>
      <c r="C13" s="103"/>
      <c r="D13" s="79">
        <v>92292585</v>
      </c>
      <c r="E13" s="62"/>
      <c r="F13" s="79">
        <f>89474326</f>
        <v>89474326</v>
      </c>
      <c r="G13" s="37"/>
    </row>
    <row r="14" spans="1:7" ht="12" customHeight="1" x14ac:dyDescent="0.2">
      <c r="A14" s="38"/>
      <c r="B14" s="107" t="s">
        <v>70</v>
      </c>
      <c r="C14" s="107"/>
      <c r="D14" s="57">
        <f>D12-D13</f>
        <v>71693786</v>
      </c>
      <c r="E14" s="57"/>
      <c r="F14" s="57">
        <f>F12-F13</f>
        <v>81459676</v>
      </c>
      <c r="G14" s="37"/>
    </row>
    <row r="15" spans="1:7" ht="12" customHeight="1" x14ac:dyDescent="0.2">
      <c r="A15" s="38"/>
      <c r="B15" s="103"/>
      <c r="C15" s="103"/>
      <c r="D15" s="62"/>
      <c r="E15" s="62"/>
      <c r="F15" s="62"/>
      <c r="G15" s="37"/>
    </row>
    <row r="16" spans="1:7" ht="12" customHeight="1" x14ac:dyDescent="0.2">
      <c r="A16" s="38"/>
      <c r="B16" s="103"/>
      <c r="C16" s="103"/>
      <c r="D16" s="62"/>
      <c r="E16" s="62"/>
      <c r="F16" s="62"/>
      <c r="G16" s="37"/>
    </row>
    <row r="17" spans="1:7" ht="12" customHeight="1" x14ac:dyDescent="0.2">
      <c r="A17" s="38"/>
      <c r="B17" s="103" t="s">
        <v>71</v>
      </c>
      <c r="C17" s="103"/>
      <c r="D17" s="62">
        <v>3669749</v>
      </c>
      <c r="E17" s="62"/>
      <c r="F17" s="62">
        <v>2426626</v>
      </c>
      <c r="G17" s="37"/>
    </row>
    <row r="18" spans="1:7" ht="12" customHeight="1" x14ac:dyDescent="0.2">
      <c r="A18" s="38"/>
      <c r="B18" s="52"/>
      <c r="C18" s="52"/>
      <c r="D18" s="62"/>
      <c r="E18" s="62"/>
      <c r="F18" s="62"/>
      <c r="G18" s="37"/>
    </row>
    <row r="19" spans="1:7" ht="12" customHeight="1" x14ac:dyDescent="0.2">
      <c r="A19" s="38"/>
      <c r="B19" s="52"/>
      <c r="C19" s="52"/>
      <c r="D19" s="62"/>
      <c r="E19" s="62"/>
      <c r="F19" s="62"/>
      <c r="G19" s="37"/>
    </row>
    <row r="20" spans="1:7" ht="12" customHeight="1" x14ac:dyDescent="0.2">
      <c r="A20" s="38"/>
      <c r="B20" s="103" t="s">
        <v>72</v>
      </c>
      <c r="C20" s="103"/>
      <c r="D20" s="62">
        <v>0</v>
      </c>
      <c r="E20" s="62"/>
      <c r="F20" s="62">
        <v>0</v>
      </c>
      <c r="G20" s="37"/>
    </row>
    <row r="21" spans="1:7" ht="12" customHeight="1" x14ac:dyDescent="0.2">
      <c r="A21" s="38"/>
      <c r="B21" s="103" t="s">
        <v>73</v>
      </c>
      <c r="C21" s="103"/>
      <c r="D21" s="62">
        <v>0</v>
      </c>
      <c r="E21" s="62"/>
      <c r="F21" s="62">
        <v>0</v>
      </c>
      <c r="G21" s="37"/>
    </row>
    <row r="22" spans="1:7" ht="12" customHeight="1" x14ac:dyDescent="0.2">
      <c r="A22" s="38"/>
      <c r="B22" s="103" t="s">
        <v>74</v>
      </c>
      <c r="C22" s="103"/>
      <c r="D22" s="65">
        <v>11003991</v>
      </c>
      <c r="E22" s="62"/>
      <c r="F22" s="65">
        <v>9695888</v>
      </c>
      <c r="G22" s="37"/>
    </row>
    <row r="23" spans="1:7" ht="12" customHeight="1" x14ac:dyDescent="0.2">
      <c r="A23" s="35"/>
      <c r="B23" s="50" t="s">
        <v>75</v>
      </c>
      <c r="C23" s="16"/>
      <c r="D23" s="59">
        <f>D14+D17-D20-D21-D22</f>
        <v>64359544</v>
      </c>
      <c r="E23" s="63"/>
      <c r="F23" s="59">
        <f>F14+F17-F20-F21-F22</f>
        <v>74190414</v>
      </c>
      <c r="G23" s="37"/>
    </row>
    <row r="24" spans="1:7" ht="12" customHeight="1" x14ac:dyDescent="0.2">
      <c r="A24" s="35"/>
      <c r="B24" s="104"/>
      <c r="C24" s="104"/>
      <c r="D24" s="59"/>
      <c r="E24" s="59"/>
      <c r="F24" s="59"/>
      <c r="G24" s="37"/>
    </row>
    <row r="25" spans="1:7" ht="12" customHeight="1" x14ac:dyDescent="0.2">
      <c r="A25" s="38"/>
      <c r="B25" s="103" t="s">
        <v>76</v>
      </c>
      <c r="C25" s="103"/>
      <c r="D25" s="66">
        <v>0</v>
      </c>
      <c r="E25" s="67"/>
      <c r="F25" s="66">
        <v>0</v>
      </c>
      <c r="G25" s="37"/>
    </row>
    <row r="26" spans="1:7" ht="24.75" customHeight="1" x14ac:dyDescent="0.2">
      <c r="A26" s="38"/>
      <c r="B26" s="103" t="s">
        <v>77</v>
      </c>
      <c r="C26" s="103"/>
      <c r="D26" s="58">
        <f>D23-D25</f>
        <v>64359544</v>
      </c>
      <c r="E26" s="68"/>
      <c r="F26" s="58">
        <f>F23-F25</f>
        <v>74190414</v>
      </c>
      <c r="G26" s="37"/>
    </row>
    <row r="27" spans="1:7" ht="12" customHeight="1" x14ac:dyDescent="0.2">
      <c r="A27" s="35"/>
      <c r="B27" s="45"/>
      <c r="C27" s="16"/>
      <c r="D27" s="63"/>
      <c r="E27" s="63"/>
      <c r="F27" s="63"/>
      <c r="G27" s="37"/>
    </row>
    <row r="28" spans="1:7" ht="12" customHeight="1" x14ac:dyDescent="0.2">
      <c r="A28" s="38"/>
      <c r="B28" s="104" t="s">
        <v>78</v>
      </c>
      <c r="C28" s="104"/>
      <c r="D28" s="64">
        <v>-3394095</v>
      </c>
      <c r="E28" s="64"/>
      <c r="F28" s="64">
        <v>-2854287</v>
      </c>
      <c r="G28" s="37"/>
    </row>
    <row r="29" spans="1:7" ht="12" customHeight="1" x14ac:dyDescent="0.2">
      <c r="A29" s="38"/>
      <c r="B29" s="103"/>
      <c r="C29" s="103"/>
      <c r="D29" s="62"/>
      <c r="E29" s="62"/>
      <c r="F29" s="62"/>
      <c r="G29" s="37"/>
    </row>
    <row r="30" spans="1:7" ht="12" customHeight="1" x14ac:dyDescent="0.2">
      <c r="A30" s="38"/>
      <c r="B30" s="103"/>
      <c r="C30" s="103"/>
      <c r="D30" s="62"/>
      <c r="E30" s="62"/>
      <c r="F30" s="62"/>
      <c r="G30" s="37"/>
    </row>
    <row r="31" spans="1:7" ht="12" customHeight="1" x14ac:dyDescent="0.2">
      <c r="A31" s="38"/>
      <c r="B31" s="103" t="s">
        <v>79</v>
      </c>
      <c r="C31" s="103"/>
      <c r="D31" s="62"/>
      <c r="E31" s="62"/>
      <c r="F31" s="62"/>
      <c r="G31" s="37"/>
    </row>
    <row r="32" spans="1:7" ht="12" customHeight="1" x14ac:dyDescent="0.2">
      <c r="A32" s="38"/>
      <c r="B32" s="103" t="s">
        <v>80</v>
      </c>
      <c r="C32" s="103"/>
      <c r="D32" s="65">
        <f>63122104-208243</f>
        <v>62913861</v>
      </c>
      <c r="E32" s="62"/>
      <c r="F32" s="65">
        <v>73869562</v>
      </c>
      <c r="G32" s="37"/>
    </row>
    <row r="33" spans="1:9" ht="12" customHeight="1" x14ac:dyDescent="0.2">
      <c r="A33" s="38"/>
      <c r="B33" s="103"/>
      <c r="C33" s="103"/>
      <c r="D33" s="62"/>
      <c r="E33" s="62"/>
      <c r="F33" s="62"/>
      <c r="G33" s="37"/>
    </row>
    <row r="34" spans="1:9" ht="12" customHeight="1" x14ac:dyDescent="0.2">
      <c r="A34" s="35"/>
      <c r="B34" s="104" t="s">
        <v>81</v>
      </c>
      <c r="C34" s="104"/>
      <c r="D34" s="59">
        <f>D26-D28-D32</f>
        <v>4839778</v>
      </c>
      <c r="E34" s="63"/>
      <c r="F34" s="59">
        <f>F26-F28-F32</f>
        <v>3175139</v>
      </c>
      <c r="G34" s="37"/>
    </row>
    <row r="35" spans="1:9" ht="12" customHeight="1" x14ac:dyDescent="0.2">
      <c r="A35" s="40"/>
      <c r="B35" s="106"/>
      <c r="C35" s="106"/>
      <c r="D35" s="59"/>
      <c r="E35" s="59"/>
      <c r="F35" s="59"/>
      <c r="G35" s="37"/>
    </row>
    <row r="36" spans="1:9" ht="12" customHeight="1" x14ac:dyDescent="0.2">
      <c r="A36" s="35"/>
      <c r="B36" s="107" t="s">
        <v>82</v>
      </c>
      <c r="C36" s="107"/>
      <c r="D36" s="69">
        <v>1756070</v>
      </c>
      <c r="E36" s="63"/>
      <c r="F36" s="69">
        <v>704055</v>
      </c>
      <c r="G36" s="37"/>
    </row>
    <row r="37" spans="1:9" ht="12" customHeight="1" x14ac:dyDescent="0.2">
      <c r="A37" s="41"/>
      <c r="B37" s="36"/>
      <c r="C37" s="36"/>
      <c r="D37" s="70"/>
      <c r="E37" s="70"/>
      <c r="F37" s="70"/>
      <c r="G37" s="37"/>
    </row>
    <row r="38" spans="1:9" ht="12" customHeight="1" x14ac:dyDescent="0.2">
      <c r="A38" s="41"/>
      <c r="B38" s="61" t="s">
        <v>83</v>
      </c>
      <c r="C38" s="36"/>
      <c r="D38" s="60">
        <f>D34-D36</f>
        <v>3083708</v>
      </c>
      <c r="E38" s="71"/>
      <c r="F38" s="60">
        <f>F34-F36</f>
        <v>2471084</v>
      </c>
      <c r="G38" s="37"/>
    </row>
    <row r="39" spans="1:9" ht="12" customHeight="1" x14ac:dyDescent="0.2">
      <c r="A39" s="41"/>
      <c r="B39" s="36"/>
      <c r="C39" s="36"/>
      <c r="D39" s="36"/>
      <c r="E39" s="36"/>
      <c r="F39" s="36"/>
      <c r="G39" s="37"/>
    </row>
    <row r="40" spans="1:9" ht="12" hidden="1" customHeight="1" x14ac:dyDescent="0.2">
      <c r="A40" s="41"/>
      <c r="B40" s="36"/>
      <c r="C40" s="36"/>
      <c r="D40" s="36"/>
      <c r="E40" s="36"/>
      <c r="F40" s="36"/>
      <c r="G40" s="37"/>
    </row>
    <row r="41" spans="1:9" ht="12" hidden="1" customHeight="1" x14ac:dyDescent="0.2">
      <c r="A41" s="41"/>
      <c r="B41" s="36"/>
      <c r="C41" s="36"/>
      <c r="D41" s="36"/>
      <c r="E41" s="36"/>
      <c r="F41" s="36"/>
      <c r="G41" s="37"/>
    </row>
    <row r="42" spans="1:9" ht="12" hidden="1" customHeight="1" x14ac:dyDescent="0.2">
      <c r="A42" s="41"/>
      <c r="B42" s="36"/>
      <c r="C42" s="36"/>
      <c r="D42" s="36"/>
      <c r="E42" s="36"/>
      <c r="F42" s="36"/>
      <c r="G42" s="42"/>
    </row>
    <row r="43" spans="1:9" ht="12" hidden="1" customHeight="1" x14ac:dyDescent="0.2">
      <c r="A43" s="41"/>
      <c r="B43" s="36"/>
      <c r="C43" s="36"/>
      <c r="D43" s="36"/>
      <c r="E43" s="36"/>
      <c r="F43" s="36"/>
      <c r="G43" s="42"/>
    </row>
    <row r="44" spans="1:9" ht="12.75" customHeight="1" x14ac:dyDescent="0.2">
      <c r="A44" s="41"/>
      <c r="B44" s="36"/>
      <c r="C44" s="36"/>
      <c r="D44" s="99"/>
      <c r="E44" s="36"/>
      <c r="F44" s="36"/>
      <c r="G44" s="42"/>
      <c r="I44" s="100"/>
    </row>
    <row r="45" spans="1:9" ht="6" customHeight="1" x14ac:dyDescent="0.2">
      <c r="A45" s="43"/>
      <c r="B45" s="12"/>
      <c r="C45" s="12"/>
      <c r="D45" s="12"/>
      <c r="E45" s="12"/>
      <c r="F45" s="12"/>
      <c r="G45" s="44"/>
    </row>
    <row r="46" spans="1:9" ht="6" customHeight="1" x14ac:dyDescent="0.2">
      <c r="A46" s="11"/>
      <c r="B46" s="11"/>
      <c r="C46" s="11"/>
      <c r="D46" s="11"/>
      <c r="E46" s="11"/>
      <c r="F46" s="11"/>
      <c r="G46" s="11"/>
    </row>
    <row r="47" spans="1:9" ht="6" customHeight="1" x14ac:dyDescent="0.2">
      <c r="A47" s="12"/>
      <c r="B47" s="13"/>
      <c r="C47" s="14"/>
      <c r="D47" s="15"/>
      <c r="E47" s="15"/>
      <c r="F47" s="15"/>
      <c r="G47" s="12"/>
    </row>
    <row r="48" spans="1:9" ht="6" customHeight="1" x14ac:dyDescent="0.2">
      <c r="A48" s="11"/>
      <c r="B48" s="16"/>
      <c r="C48" s="17"/>
      <c r="D48" s="18"/>
      <c r="E48" s="18"/>
      <c r="F48" s="18"/>
      <c r="G48" s="11"/>
    </row>
    <row r="49" spans="2:6" ht="28.5" customHeight="1" x14ac:dyDescent="0.2">
      <c r="B49" s="103" t="s">
        <v>68</v>
      </c>
      <c r="C49" s="103"/>
      <c r="D49" s="103"/>
      <c r="E49" s="103"/>
      <c r="F49" s="103"/>
    </row>
    <row r="50" spans="2:6" ht="9.75" customHeight="1" x14ac:dyDescent="0.2">
      <c r="B50" s="16"/>
      <c r="C50" s="17"/>
      <c r="D50" s="18"/>
      <c r="E50" s="18"/>
      <c r="F50" s="18"/>
    </row>
    <row r="51" spans="2:6" ht="9.75" customHeight="1" x14ac:dyDescent="0.2">
      <c r="B51" s="16"/>
      <c r="C51" s="17"/>
      <c r="D51" s="18"/>
      <c r="E51" s="18"/>
      <c r="F51" s="18"/>
    </row>
    <row r="52" spans="2:6" ht="9.75" customHeight="1" x14ac:dyDescent="0.2">
      <c r="B52" s="16"/>
      <c r="C52" s="17"/>
      <c r="D52" s="18"/>
      <c r="E52" s="18"/>
      <c r="F52" s="18"/>
    </row>
    <row r="53" spans="2:6" ht="9.75" customHeight="1" x14ac:dyDescent="0.2">
      <c r="B53" s="16"/>
      <c r="C53" s="17"/>
      <c r="D53" s="18"/>
      <c r="E53" s="18"/>
      <c r="F53" s="18"/>
    </row>
    <row r="54" spans="2:6" ht="30" customHeight="1" x14ac:dyDescent="0.2">
      <c r="B54" s="16"/>
    </row>
    <row r="55" spans="2:6" ht="14.1" customHeight="1" x14ac:dyDescent="0.2">
      <c r="B55" s="19"/>
    </row>
    <row r="56" spans="2:6" ht="14.1" customHeight="1" x14ac:dyDescent="0.2">
      <c r="B56" s="20"/>
      <c r="C56" s="105"/>
      <c r="D56" s="105"/>
      <c r="E56" s="51"/>
      <c r="F56" s="21"/>
    </row>
    <row r="57" spans="2:6" ht="9.9499999999999993" customHeight="1" x14ac:dyDescent="0.2">
      <c r="D57" s="49"/>
      <c r="E57" s="49"/>
    </row>
    <row r="58" spans="2:6" x14ac:dyDescent="0.2">
      <c r="D58" s="49"/>
      <c r="E58" s="49"/>
    </row>
    <row r="59" spans="2:6" x14ac:dyDescent="0.2">
      <c r="D59" s="101"/>
    </row>
    <row r="60" spans="2:6" x14ac:dyDescent="0.2">
      <c r="D60" s="11"/>
    </row>
    <row r="61" spans="2:6" ht="15" x14ac:dyDescent="0.2">
      <c r="D61" s="102"/>
    </row>
    <row r="62" spans="2:6" x14ac:dyDescent="0.2">
      <c r="D62" s="11"/>
    </row>
    <row r="63" spans="2:6" x14ac:dyDescent="0.2">
      <c r="D63" s="11"/>
    </row>
  </sheetData>
  <sheetProtection formatCells="0" selectLockedCells="1"/>
  <mergeCells count="30">
    <mergeCell ref="B9:C9"/>
    <mergeCell ref="B11:C11"/>
    <mergeCell ref="B16:C16"/>
    <mergeCell ref="B17:C17"/>
    <mergeCell ref="A1:G1"/>
    <mergeCell ref="A2:G2"/>
    <mergeCell ref="A3:G3"/>
    <mergeCell ref="A4:G4"/>
    <mergeCell ref="A6:G6"/>
    <mergeCell ref="B15:C15"/>
    <mergeCell ref="B24:C24"/>
    <mergeCell ref="B12:C12"/>
    <mergeCell ref="B13:C13"/>
    <mergeCell ref="B14:C14"/>
    <mergeCell ref="B25:C25"/>
    <mergeCell ref="B22:C22"/>
    <mergeCell ref="B20:C20"/>
    <mergeCell ref="B21:C21"/>
    <mergeCell ref="B26:C26"/>
    <mergeCell ref="B28:C28"/>
    <mergeCell ref="B29:C29"/>
    <mergeCell ref="B30:C30"/>
    <mergeCell ref="C56:D56"/>
    <mergeCell ref="B31:C31"/>
    <mergeCell ref="B32:C32"/>
    <mergeCell ref="B33:C33"/>
    <mergeCell ref="B35:C35"/>
    <mergeCell ref="B36:C36"/>
    <mergeCell ref="B34:C34"/>
    <mergeCell ref="B49:F49"/>
  </mergeCells>
  <pageMargins left="0.39370078740157483" right="0.39370078740157483" top="0.59055118110236227" bottom="0.70866141732283472" header="0" footer="0"/>
  <pageSetup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showGridLines="0" zoomScale="90" zoomScaleNormal="90" workbookViewId="0">
      <selection activeCell="B36" sqref="B36:C36"/>
    </sheetView>
  </sheetViews>
  <sheetFormatPr baseColWidth="10" defaultRowHeight="12" x14ac:dyDescent="0.2"/>
  <cols>
    <col min="1" max="1" width="4.28515625" style="10" customWidth="1"/>
    <col min="2" max="2" width="24.28515625" style="10" customWidth="1"/>
    <col min="3" max="3" width="27.42578125" style="10" customWidth="1"/>
    <col min="4" max="4" width="20.5703125" style="10" customWidth="1"/>
    <col min="5" max="5" width="2.28515625" style="10" customWidth="1"/>
    <col min="6" max="6" width="20.5703125" style="10" customWidth="1"/>
    <col min="7" max="7" width="4.28515625" style="10" customWidth="1"/>
    <col min="8" max="8" width="13.85546875" style="10" customWidth="1"/>
    <col min="9" max="9" width="13.140625" style="10" customWidth="1"/>
    <col min="10" max="11" width="12.140625" style="73" bestFit="1" customWidth="1"/>
    <col min="12" max="16384" width="11.42578125" style="10"/>
  </cols>
  <sheetData>
    <row r="1" spans="1:11" s="11" customFormat="1" ht="15" customHeight="1" x14ac:dyDescent="0.25">
      <c r="A1" s="112" t="s">
        <v>69</v>
      </c>
      <c r="B1" s="112"/>
      <c r="C1" s="112"/>
      <c r="D1" s="112"/>
      <c r="E1" s="112"/>
      <c r="F1" s="112"/>
      <c r="G1" s="112"/>
      <c r="J1" s="72"/>
      <c r="K1" s="72"/>
    </row>
    <row r="2" spans="1:11" ht="15" customHeight="1" x14ac:dyDescent="0.25">
      <c r="A2" s="112" t="s">
        <v>84</v>
      </c>
      <c r="B2" s="112"/>
      <c r="C2" s="112"/>
      <c r="D2" s="112"/>
      <c r="E2" s="112"/>
      <c r="F2" s="112"/>
      <c r="G2" s="112"/>
    </row>
    <row r="3" spans="1:11" ht="15" customHeight="1" x14ac:dyDescent="0.25">
      <c r="A3" s="112" t="s">
        <v>86</v>
      </c>
      <c r="B3" s="112"/>
      <c r="C3" s="112"/>
      <c r="D3" s="112"/>
      <c r="E3" s="112"/>
      <c r="F3" s="112"/>
      <c r="G3" s="112"/>
    </row>
    <row r="4" spans="1:11" ht="15" hidden="1" customHeight="1" x14ac:dyDescent="0.25">
      <c r="A4" s="112" t="s">
        <v>85</v>
      </c>
      <c r="B4" s="112"/>
      <c r="C4" s="112"/>
      <c r="D4" s="112"/>
      <c r="E4" s="112"/>
      <c r="F4" s="112"/>
      <c r="G4" s="112"/>
    </row>
    <row r="5" spans="1:11" ht="6" hidden="1" customHeight="1" x14ac:dyDescent="0.25">
      <c r="A5" s="96"/>
      <c r="B5" s="96"/>
      <c r="C5" s="97"/>
      <c r="D5" s="97"/>
      <c r="E5" s="97"/>
      <c r="F5" s="97"/>
      <c r="G5" s="98"/>
    </row>
    <row r="6" spans="1:11" ht="13.5" customHeight="1" x14ac:dyDescent="0.25">
      <c r="A6" s="113" t="s">
        <v>0</v>
      </c>
      <c r="B6" s="113"/>
      <c r="C6" s="113"/>
      <c r="D6" s="113"/>
      <c r="E6" s="113"/>
      <c r="F6" s="113"/>
      <c r="G6" s="113"/>
    </row>
    <row r="7" spans="1:11" s="11" customFormat="1" ht="3" customHeight="1" x14ac:dyDescent="0.25">
      <c r="A7" s="55"/>
      <c r="B7" s="24"/>
      <c r="C7" s="24"/>
      <c r="D7" s="24"/>
      <c r="E7" s="24"/>
      <c r="F7" s="24"/>
      <c r="J7" s="72"/>
      <c r="K7" s="72"/>
    </row>
    <row r="8" spans="1:11" s="11" customFormat="1" ht="3" customHeight="1" x14ac:dyDescent="0.2">
      <c r="A8" s="25"/>
      <c r="B8" s="25"/>
      <c r="C8" s="25"/>
      <c r="D8" s="26"/>
      <c r="E8" s="26"/>
      <c r="F8" s="26"/>
      <c r="J8" s="72"/>
      <c r="K8" s="72"/>
    </row>
    <row r="9" spans="1:11" s="27" customFormat="1" ht="20.100000000000001" customHeight="1" x14ac:dyDescent="0.2">
      <c r="A9" s="46"/>
      <c r="B9" s="108" t="s">
        <v>4</v>
      </c>
      <c r="C9" s="108"/>
      <c r="D9" s="47">
        <v>2014</v>
      </c>
      <c r="E9" s="47"/>
      <c r="F9" s="47">
        <v>2013</v>
      </c>
      <c r="G9" s="48"/>
      <c r="J9" s="74"/>
      <c r="K9" s="74"/>
    </row>
    <row r="10" spans="1:11" s="11" customFormat="1" ht="3" customHeight="1" x14ac:dyDescent="0.2">
      <c r="A10" s="28"/>
      <c r="B10" s="29"/>
      <c r="C10" s="29"/>
      <c r="D10" s="30"/>
      <c r="E10" s="30"/>
      <c r="F10" s="30"/>
      <c r="G10" s="31"/>
      <c r="J10" s="72"/>
      <c r="K10" s="72"/>
    </row>
    <row r="11" spans="1:11" s="32" customFormat="1" ht="12.75" customHeight="1" x14ac:dyDescent="0.25">
      <c r="A11" s="33"/>
      <c r="B11" s="109"/>
      <c r="C11" s="109"/>
      <c r="D11" s="39"/>
      <c r="E11" s="39"/>
      <c r="F11" s="39"/>
      <c r="G11" s="34"/>
      <c r="J11" s="75"/>
      <c r="K11" s="75"/>
    </row>
    <row r="12" spans="1:11" ht="17.25" customHeight="1" x14ac:dyDescent="0.2">
      <c r="A12" s="35"/>
      <c r="B12" s="104" t="s">
        <v>87</v>
      </c>
      <c r="C12" s="104"/>
      <c r="D12" s="77">
        <f>337363735.35-0.35</f>
        <v>337363735</v>
      </c>
      <c r="E12" s="77"/>
      <c r="F12" s="77">
        <v>337395630</v>
      </c>
      <c r="G12" s="78"/>
    </row>
    <row r="13" spans="1:11" ht="17.25" customHeight="1" x14ac:dyDescent="0.2">
      <c r="A13" s="38"/>
      <c r="B13" s="103" t="s">
        <v>88</v>
      </c>
      <c r="C13" s="103"/>
      <c r="D13" s="79">
        <f>247166965.25-0.25</f>
        <v>247166965</v>
      </c>
      <c r="E13" s="80"/>
      <c r="F13" s="79">
        <v>262510754</v>
      </c>
      <c r="G13" s="78"/>
    </row>
    <row r="14" spans="1:11" ht="17.25" customHeight="1" x14ac:dyDescent="0.25">
      <c r="A14" s="38"/>
      <c r="B14" s="114" t="s">
        <v>70</v>
      </c>
      <c r="C14" s="114"/>
      <c r="D14" s="92">
        <f>D12-D13</f>
        <v>90196770</v>
      </c>
      <c r="E14" s="92"/>
      <c r="F14" s="92">
        <f>F12-F13</f>
        <v>74884876</v>
      </c>
      <c r="G14" s="78"/>
    </row>
    <row r="15" spans="1:11" ht="17.25" hidden="1" customHeight="1" x14ac:dyDescent="0.2">
      <c r="A15" s="38"/>
      <c r="B15" s="103"/>
      <c r="C15" s="103"/>
      <c r="D15" s="80"/>
      <c r="E15" s="80"/>
      <c r="F15" s="80"/>
      <c r="G15" s="78"/>
    </row>
    <row r="16" spans="1:11" ht="17.25" customHeight="1" x14ac:dyDescent="0.2">
      <c r="A16" s="38"/>
      <c r="B16" s="103"/>
      <c r="C16" s="103"/>
      <c r="D16" s="80"/>
      <c r="E16" s="80"/>
      <c r="F16" s="80"/>
      <c r="G16" s="78"/>
    </row>
    <row r="17" spans="1:11" ht="17.25" customHeight="1" x14ac:dyDescent="0.2">
      <c r="A17" s="38"/>
      <c r="B17" s="103" t="s">
        <v>89</v>
      </c>
      <c r="C17" s="103"/>
      <c r="D17" s="80">
        <f>432514.01-0.01</f>
        <v>432514</v>
      </c>
      <c r="E17" s="80"/>
      <c r="F17" s="80">
        <v>398636</v>
      </c>
      <c r="G17" s="78"/>
    </row>
    <row r="18" spans="1:11" ht="17.25" hidden="1" customHeight="1" x14ac:dyDescent="0.2">
      <c r="A18" s="38"/>
      <c r="B18" s="54"/>
      <c r="C18" s="54"/>
      <c r="D18" s="80"/>
      <c r="E18" s="80"/>
      <c r="F18" s="80"/>
      <c r="G18" s="78"/>
    </row>
    <row r="19" spans="1:11" ht="17.25" customHeight="1" x14ac:dyDescent="0.2">
      <c r="A19" s="38"/>
      <c r="B19" s="54"/>
      <c r="C19" s="54"/>
      <c r="D19" s="80"/>
      <c r="E19" s="80"/>
      <c r="F19" s="80"/>
      <c r="G19" s="78"/>
    </row>
    <row r="20" spans="1:11" ht="17.25" customHeight="1" x14ac:dyDescent="0.2">
      <c r="A20" s="38"/>
      <c r="B20" s="103" t="s">
        <v>72</v>
      </c>
      <c r="C20" s="103"/>
      <c r="D20" s="80">
        <v>0</v>
      </c>
      <c r="E20" s="80"/>
      <c r="F20" s="80">
        <v>0</v>
      </c>
      <c r="G20" s="78"/>
    </row>
    <row r="21" spans="1:11" ht="17.25" customHeight="1" x14ac:dyDescent="0.2">
      <c r="A21" s="38"/>
      <c r="B21" s="103" t="s">
        <v>73</v>
      </c>
      <c r="C21" s="103"/>
      <c r="D21" s="80">
        <v>0</v>
      </c>
      <c r="E21" s="80"/>
      <c r="F21" s="80">
        <v>0</v>
      </c>
      <c r="G21" s="78"/>
    </row>
    <row r="22" spans="1:11" ht="17.25" customHeight="1" x14ac:dyDescent="0.2">
      <c r="A22" s="38"/>
      <c r="B22" s="103" t="s">
        <v>90</v>
      </c>
      <c r="C22" s="103"/>
      <c r="D22" s="79">
        <f>20927878.6+0.4</f>
        <v>20927879</v>
      </c>
      <c r="E22" s="80"/>
      <c r="F22" s="79">
        <v>16517942</v>
      </c>
      <c r="G22" s="78"/>
    </row>
    <row r="23" spans="1:11" ht="17.25" customHeight="1" x14ac:dyDescent="0.2">
      <c r="A23" s="35"/>
      <c r="B23" s="53" t="s">
        <v>75</v>
      </c>
      <c r="C23" s="16"/>
      <c r="D23" s="93">
        <f>D14+D17-D20-D21-D22</f>
        <v>69701405</v>
      </c>
      <c r="E23" s="81"/>
      <c r="F23" s="82">
        <f>F14+F17-F20-F21-F22</f>
        <v>58765570</v>
      </c>
      <c r="G23" s="78"/>
    </row>
    <row r="24" spans="1:11" ht="17.25" customHeight="1" x14ac:dyDescent="0.25">
      <c r="A24" s="35"/>
      <c r="B24" s="104"/>
      <c r="C24" s="104"/>
      <c r="D24" s="82"/>
      <c r="E24" s="82"/>
      <c r="F24" s="82"/>
      <c r="G24" s="78"/>
      <c r="J24" s="76"/>
      <c r="K24" s="76"/>
    </row>
    <row r="25" spans="1:11" ht="17.25" customHeight="1" x14ac:dyDescent="0.2">
      <c r="A25" s="38"/>
      <c r="B25" s="103" t="s">
        <v>76</v>
      </c>
      <c r="C25" s="103"/>
      <c r="D25" s="83">
        <v>0</v>
      </c>
      <c r="E25" s="84"/>
      <c r="F25" s="83">
        <v>0</v>
      </c>
      <c r="G25" s="78"/>
    </row>
    <row r="26" spans="1:11" ht="34.5" customHeight="1" x14ac:dyDescent="0.2">
      <c r="A26" s="38"/>
      <c r="B26" s="115" t="s">
        <v>77</v>
      </c>
      <c r="C26" s="115"/>
      <c r="D26" s="85">
        <f>D23-D25</f>
        <v>69701405</v>
      </c>
      <c r="E26" s="85"/>
      <c r="F26" s="85">
        <f>F23-F25</f>
        <v>58765570</v>
      </c>
      <c r="G26" s="78"/>
    </row>
    <row r="27" spans="1:11" ht="17.25" customHeight="1" x14ac:dyDescent="0.2">
      <c r="A27" s="35"/>
      <c r="B27" s="53"/>
      <c r="C27" s="16"/>
      <c r="D27" s="81"/>
      <c r="E27" s="81"/>
      <c r="F27" s="81"/>
      <c r="G27" s="78"/>
    </row>
    <row r="28" spans="1:11" ht="27.75" customHeight="1" x14ac:dyDescent="0.2">
      <c r="A28" s="38"/>
      <c r="B28" s="104" t="s">
        <v>91</v>
      </c>
      <c r="C28" s="104"/>
      <c r="D28" s="77">
        <v>-1918350</v>
      </c>
      <c r="E28" s="77"/>
      <c r="F28" s="77">
        <v>-2742225</v>
      </c>
      <c r="G28" s="78"/>
    </row>
    <row r="29" spans="1:11" ht="17.25" customHeight="1" x14ac:dyDescent="0.2">
      <c r="A29" s="38"/>
      <c r="B29" s="103"/>
      <c r="C29" s="103"/>
      <c r="D29" s="80"/>
      <c r="E29" s="80"/>
      <c r="F29" s="80"/>
      <c r="G29" s="78"/>
    </row>
    <row r="30" spans="1:11" ht="17.25" customHeight="1" x14ac:dyDescent="0.2">
      <c r="A30" s="38"/>
      <c r="B30" s="103"/>
      <c r="C30" s="103"/>
      <c r="D30" s="62"/>
      <c r="E30" s="62"/>
      <c r="F30" s="62"/>
      <c r="G30" s="37"/>
    </row>
    <row r="31" spans="1:11" ht="17.25" customHeight="1" x14ac:dyDescent="0.2">
      <c r="A31" s="38"/>
      <c r="B31" s="103" t="s">
        <v>79</v>
      </c>
      <c r="C31" s="103"/>
      <c r="D31" s="62">
        <v>0</v>
      </c>
      <c r="E31" s="62"/>
      <c r="F31" s="62">
        <v>0</v>
      </c>
      <c r="G31" s="37"/>
    </row>
    <row r="32" spans="1:11" ht="17.25" customHeight="1" x14ac:dyDescent="0.2">
      <c r="A32" s="38"/>
      <c r="B32" s="103" t="s">
        <v>92</v>
      </c>
      <c r="C32" s="103"/>
      <c r="D32" s="65">
        <f>55270903.66+0.34-1</f>
        <v>55270903</v>
      </c>
      <c r="E32" s="62"/>
      <c r="F32" s="65">
        <f>43599073.75+2005110.05+2290095.8+0.4</f>
        <v>47894279.999999993</v>
      </c>
      <c r="G32" s="37"/>
    </row>
    <row r="33" spans="1:7" ht="17.25" customHeight="1" x14ac:dyDescent="0.2">
      <c r="A33" s="38"/>
      <c r="B33" s="103"/>
      <c r="C33" s="103"/>
      <c r="D33" s="62"/>
      <c r="E33" s="62"/>
      <c r="F33" s="62"/>
      <c r="G33" s="37"/>
    </row>
    <row r="34" spans="1:7" ht="17.25" customHeight="1" x14ac:dyDescent="0.2">
      <c r="A34" s="35"/>
      <c r="B34" s="116" t="s">
        <v>81</v>
      </c>
      <c r="C34" s="116"/>
      <c r="D34" s="90">
        <f>D26-D28-D32</f>
        <v>16348852</v>
      </c>
      <c r="E34" s="91"/>
      <c r="F34" s="90">
        <f>F26-F28-F32</f>
        <v>13613515.000000007</v>
      </c>
      <c r="G34" s="37"/>
    </row>
    <row r="35" spans="1:7" ht="17.25" customHeight="1" x14ac:dyDescent="0.2">
      <c r="A35" s="40"/>
      <c r="B35" s="106"/>
      <c r="C35" s="106"/>
      <c r="D35" s="59"/>
      <c r="E35" s="59"/>
      <c r="F35" s="59"/>
      <c r="G35" s="37"/>
    </row>
    <row r="36" spans="1:7" ht="17.25" customHeight="1" x14ac:dyDescent="0.2">
      <c r="A36" s="35"/>
      <c r="B36" s="107" t="s">
        <v>93</v>
      </c>
      <c r="C36" s="107"/>
      <c r="D36" s="69">
        <v>2090732</v>
      </c>
      <c r="E36" s="63"/>
      <c r="F36" s="69">
        <v>2481024</v>
      </c>
      <c r="G36" s="37"/>
    </row>
    <row r="37" spans="1:7" ht="17.25" customHeight="1" x14ac:dyDescent="0.2">
      <c r="A37" s="41"/>
      <c r="B37" s="36"/>
      <c r="C37" s="36"/>
      <c r="D37" s="71"/>
      <c r="E37" s="70"/>
      <c r="F37" s="70"/>
      <c r="G37" s="37"/>
    </row>
    <row r="38" spans="1:7" ht="17.25" customHeight="1" x14ac:dyDescent="0.2">
      <c r="A38" s="41"/>
      <c r="B38" s="86" t="s">
        <v>83</v>
      </c>
      <c r="C38" s="87"/>
      <c r="D38" s="88">
        <f>D34-D36</f>
        <v>14258120</v>
      </c>
      <c r="E38" s="89"/>
      <c r="F38" s="88">
        <f>F34-F36</f>
        <v>11132491.000000007</v>
      </c>
      <c r="G38" s="37"/>
    </row>
    <row r="39" spans="1:7" ht="17.25" customHeight="1" x14ac:dyDescent="0.2">
      <c r="A39" s="41"/>
      <c r="B39" s="36"/>
      <c r="C39" s="36"/>
      <c r="D39" s="94"/>
      <c r="E39" s="36"/>
      <c r="F39" s="36"/>
      <c r="G39" s="37"/>
    </row>
    <row r="40" spans="1:7" ht="12" hidden="1" customHeight="1" x14ac:dyDescent="0.2">
      <c r="A40" s="41"/>
      <c r="B40" s="36"/>
      <c r="C40" s="36"/>
      <c r="D40" s="36"/>
      <c r="E40" s="36"/>
      <c r="F40" s="36"/>
      <c r="G40" s="37"/>
    </row>
    <row r="41" spans="1:7" ht="12" hidden="1" customHeight="1" x14ac:dyDescent="0.2">
      <c r="A41" s="41"/>
      <c r="B41" s="36"/>
      <c r="C41" s="36"/>
      <c r="D41" s="36"/>
      <c r="E41" s="36"/>
      <c r="F41" s="36"/>
      <c r="G41" s="37"/>
    </row>
    <row r="42" spans="1:7" ht="12" hidden="1" customHeight="1" x14ac:dyDescent="0.2">
      <c r="A42" s="41"/>
      <c r="B42" s="36"/>
      <c r="C42" s="36"/>
      <c r="D42" s="36"/>
      <c r="E42" s="36"/>
      <c r="F42" s="36"/>
      <c r="G42" s="42"/>
    </row>
    <row r="43" spans="1:7" ht="12" hidden="1" customHeight="1" x14ac:dyDescent="0.2">
      <c r="A43" s="41"/>
      <c r="B43" s="36"/>
      <c r="C43" s="36"/>
      <c r="D43" s="36"/>
      <c r="E43" s="36"/>
      <c r="F43" s="36"/>
      <c r="G43" s="42"/>
    </row>
    <row r="44" spans="1:7" ht="12.75" customHeight="1" x14ac:dyDescent="0.2">
      <c r="A44" s="41"/>
      <c r="B44" s="36"/>
      <c r="C44" s="36"/>
      <c r="D44" s="95"/>
      <c r="E44" s="36"/>
      <c r="F44" s="36"/>
      <c r="G44" s="42"/>
    </row>
    <row r="45" spans="1:7" ht="6" customHeight="1" x14ac:dyDescent="0.2">
      <c r="A45" s="43"/>
      <c r="B45" s="12"/>
      <c r="C45" s="12"/>
      <c r="D45" s="12"/>
      <c r="E45" s="12"/>
      <c r="F45" s="12"/>
      <c r="G45" s="44"/>
    </row>
    <row r="46" spans="1:7" ht="6" customHeight="1" x14ac:dyDescent="0.2">
      <c r="A46" s="11"/>
      <c r="B46" s="11"/>
      <c r="C46" s="11"/>
      <c r="D46" s="11"/>
      <c r="E46" s="11"/>
      <c r="F46" s="11"/>
      <c r="G46" s="11"/>
    </row>
    <row r="47" spans="1:7" ht="6" customHeight="1" x14ac:dyDescent="0.2">
      <c r="A47" s="11"/>
      <c r="B47" s="16"/>
      <c r="C47" s="17"/>
      <c r="D47" s="18"/>
      <c r="E47" s="18"/>
      <c r="F47" s="18"/>
      <c r="G47" s="11"/>
    </row>
    <row r="48" spans="1:7" ht="6" customHeight="1" x14ac:dyDescent="0.2">
      <c r="A48" s="11"/>
      <c r="B48" s="16"/>
      <c r="C48" s="17"/>
      <c r="D48" s="18"/>
      <c r="E48" s="18"/>
      <c r="F48" s="18"/>
      <c r="G48" s="11"/>
    </row>
    <row r="49" spans="1:7" ht="15" customHeight="1" x14ac:dyDescent="0.2">
      <c r="A49" s="103" t="s">
        <v>68</v>
      </c>
      <c r="B49" s="103"/>
      <c r="C49" s="103"/>
      <c r="D49" s="103"/>
      <c r="E49" s="103"/>
      <c r="F49" s="103"/>
      <c r="G49" s="11"/>
    </row>
    <row r="50" spans="1:7" ht="9.75" customHeight="1" x14ac:dyDescent="0.2">
      <c r="A50" s="103"/>
      <c r="B50" s="103"/>
      <c r="C50" s="103"/>
      <c r="D50" s="103"/>
      <c r="E50" s="103"/>
      <c r="F50" s="103"/>
      <c r="G50" s="11"/>
    </row>
    <row r="51" spans="1:7" ht="9.75" customHeight="1" x14ac:dyDescent="0.2">
      <c r="B51" s="16"/>
      <c r="C51" s="17"/>
      <c r="D51" s="18"/>
      <c r="E51" s="18"/>
      <c r="F51" s="18"/>
    </row>
    <row r="52" spans="1:7" ht="9.75" customHeight="1" x14ac:dyDescent="0.2">
      <c r="B52" s="16"/>
      <c r="C52" s="17"/>
      <c r="D52" s="18"/>
      <c r="E52" s="18"/>
      <c r="F52" s="18"/>
    </row>
    <row r="53" spans="1:7" ht="9.75" customHeight="1" x14ac:dyDescent="0.2">
      <c r="B53" s="16"/>
      <c r="C53" s="17"/>
      <c r="D53" s="18"/>
      <c r="E53" s="18"/>
      <c r="F53" s="18"/>
    </row>
    <row r="54" spans="1:7" ht="9.75" customHeight="1" x14ac:dyDescent="0.2">
      <c r="B54" s="16"/>
      <c r="C54" s="17"/>
      <c r="D54" s="18"/>
      <c r="E54" s="18"/>
      <c r="F54" s="18"/>
    </row>
    <row r="55" spans="1:7" ht="9.75" customHeight="1" x14ac:dyDescent="0.2">
      <c r="B55" s="16"/>
      <c r="C55" s="17"/>
      <c r="D55" s="18"/>
      <c r="E55" s="18"/>
      <c r="F55" s="18"/>
    </row>
    <row r="56" spans="1:7" ht="30" customHeight="1" x14ac:dyDescent="0.2">
      <c r="B56" s="16"/>
    </row>
    <row r="57" spans="1:7" ht="14.1" customHeight="1" x14ac:dyDescent="0.2">
      <c r="B57" s="19"/>
    </row>
    <row r="58" spans="1:7" ht="14.1" customHeight="1" x14ac:dyDescent="0.2">
      <c r="B58" s="20"/>
      <c r="C58" s="105"/>
      <c r="D58" s="105"/>
      <c r="E58" s="56"/>
      <c r="F58" s="21"/>
    </row>
    <row r="59" spans="1:7" ht="9.9499999999999993" customHeight="1" x14ac:dyDescent="0.2">
      <c r="D59" s="49"/>
      <c r="E59" s="49"/>
    </row>
    <row r="60" spans="1:7" x14ac:dyDescent="0.2">
      <c r="D60" s="49"/>
      <c r="E60" s="49"/>
    </row>
  </sheetData>
  <sheetProtection formatCells="0" selectLockedCells="1"/>
  <mergeCells count="30">
    <mergeCell ref="C58:D58"/>
    <mergeCell ref="B26:C26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A49:F50"/>
    <mergeCell ref="B25:C25"/>
    <mergeCell ref="B11:C11"/>
    <mergeCell ref="B12:C12"/>
    <mergeCell ref="B13:C13"/>
    <mergeCell ref="B14:C14"/>
    <mergeCell ref="B15:C15"/>
    <mergeCell ref="B16:C16"/>
    <mergeCell ref="B17:C17"/>
    <mergeCell ref="B20:C20"/>
    <mergeCell ref="B21:C21"/>
    <mergeCell ref="B22:C22"/>
    <mergeCell ref="B24:C24"/>
    <mergeCell ref="B9:C9"/>
    <mergeCell ref="A1:G1"/>
    <mergeCell ref="A2:G2"/>
    <mergeCell ref="A3:G3"/>
    <mergeCell ref="A4:G4"/>
    <mergeCell ref="A6:G6"/>
  </mergeCells>
  <pageMargins left="0.59055118110236227" right="0.59055118110236227" top="0.59055118110236227" bottom="0.70866141732283472" header="0" footer="0"/>
  <pageSetup scale="8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E117"/>
  <sheetViews>
    <sheetView workbookViewId="0">
      <selection activeCell="I8" sqref="I8"/>
    </sheetView>
  </sheetViews>
  <sheetFormatPr baseColWidth="10" defaultRowHeight="24" customHeight="1" x14ac:dyDescent="0.25"/>
  <cols>
    <col min="1" max="16384" width="11.42578125" style="3"/>
  </cols>
  <sheetData>
    <row r="2" spans="1:5" ht="24" customHeight="1" x14ac:dyDescent="0.25">
      <c r="B2" s="118" t="s">
        <v>1</v>
      </c>
      <c r="C2" s="118"/>
      <c r="D2" s="118"/>
      <c r="E2" s="8" t="e">
        <f>EA!#REF!</f>
        <v>#REF!</v>
      </c>
    </row>
    <row r="3" spans="1:5" ht="24" customHeight="1" x14ac:dyDescent="0.25">
      <c r="B3" s="118" t="s">
        <v>3</v>
      </c>
      <c r="C3" s="118"/>
      <c r="D3" s="118"/>
      <c r="E3" s="8">
        <f>EA!A6</f>
        <v>0</v>
      </c>
    </row>
    <row r="4" spans="1:5" ht="24" customHeight="1" x14ac:dyDescent="0.25">
      <c r="B4" s="118" t="s">
        <v>2</v>
      </c>
      <c r="C4" s="118"/>
      <c r="D4" s="118"/>
      <c r="E4" s="8"/>
    </row>
    <row r="5" spans="1:5" ht="24" customHeight="1" thickBot="1" x14ac:dyDescent="0.3">
      <c r="B5" s="127" t="s">
        <v>64</v>
      </c>
      <c r="C5" s="127"/>
      <c r="D5" s="127"/>
      <c r="E5" s="8" t="s">
        <v>65</v>
      </c>
    </row>
    <row r="6" spans="1:5" ht="24" customHeight="1" x14ac:dyDescent="0.25">
      <c r="A6" s="119" t="s">
        <v>63</v>
      </c>
      <c r="B6" s="122" t="s">
        <v>5</v>
      </c>
      <c r="C6" s="125" t="s">
        <v>6</v>
      </c>
      <c r="D6" s="125"/>
      <c r="E6" s="4">
        <f>EA!D12</f>
        <v>163986371</v>
      </c>
    </row>
    <row r="7" spans="1:5" ht="24" customHeight="1" x14ac:dyDescent="0.25">
      <c r="A7" s="120"/>
      <c r="B7" s="122"/>
      <c r="C7" s="124" t="s">
        <v>7</v>
      </c>
      <c r="D7" s="124"/>
      <c r="E7" s="5">
        <f>EA!D13</f>
        <v>92292585</v>
      </c>
    </row>
    <row r="8" spans="1:5" ht="24" customHeight="1" x14ac:dyDescent="0.25">
      <c r="A8" s="120"/>
      <c r="B8" s="122"/>
      <c r="C8" s="124" t="s">
        <v>8</v>
      </c>
      <c r="D8" s="124"/>
      <c r="E8" s="5">
        <f>EA!D14</f>
        <v>71693786</v>
      </c>
    </row>
    <row r="9" spans="1:5" ht="24" customHeight="1" x14ac:dyDescent="0.25">
      <c r="A9" s="120"/>
      <c r="B9" s="122"/>
      <c r="C9" s="124" t="s">
        <v>9</v>
      </c>
      <c r="D9" s="124"/>
      <c r="E9" s="5">
        <f>EA!D15</f>
        <v>0</v>
      </c>
    </row>
    <row r="10" spans="1:5" ht="24" customHeight="1" x14ac:dyDescent="0.25">
      <c r="A10" s="120"/>
      <c r="B10" s="122"/>
      <c r="C10" s="124" t="s">
        <v>10</v>
      </c>
      <c r="D10" s="124"/>
      <c r="E10" s="5">
        <f>EA!D16</f>
        <v>0</v>
      </c>
    </row>
    <row r="11" spans="1:5" ht="24" customHeight="1" x14ac:dyDescent="0.25">
      <c r="A11" s="120"/>
      <c r="B11" s="122"/>
      <c r="C11" s="124" t="s">
        <v>11</v>
      </c>
      <c r="D11" s="124"/>
      <c r="E11" s="5">
        <f>EA!D17</f>
        <v>3669749</v>
      </c>
    </row>
    <row r="12" spans="1:5" ht="24" customHeight="1" x14ac:dyDescent="0.25">
      <c r="A12" s="120"/>
      <c r="B12" s="122"/>
      <c r="C12" s="124" t="s">
        <v>12</v>
      </c>
      <c r="D12" s="124"/>
      <c r="E12" s="5">
        <f>EA!D20</f>
        <v>0</v>
      </c>
    </row>
    <row r="13" spans="1:5" ht="24" customHeight="1" x14ac:dyDescent="0.25">
      <c r="A13" s="120"/>
      <c r="B13" s="122"/>
      <c r="C13" s="124" t="s">
        <v>13</v>
      </c>
      <c r="D13" s="124"/>
      <c r="E13" s="5">
        <f>EA!D21</f>
        <v>0</v>
      </c>
    </row>
    <row r="14" spans="1:5" ht="24" customHeight="1" x14ac:dyDescent="0.25">
      <c r="A14" s="120"/>
      <c r="B14" s="122"/>
      <c r="C14" s="124" t="s">
        <v>14</v>
      </c>
      <c r="D14" s="124"/>
      <c r="E14" s="5">
        <f>EA!D22</f>
        <v>11003991</v>
      </c>
    </row>
    <row r="15" spans="1:5" ht="24" customHeight="1" x14ac:dyDescent="0.25">
      <c r="A15" s="120"/>
      <c r="B15" s="122"/>
      <c r="C15" s="125" t="s">
        <v>15</v>
      </c>
      <c r="D15" s="125"/>
      <c r="E15" s="4">
        <f>EA!D24</f>
        <v>0</v>
      </c>
    </row>
    <row r="16" spans="1:5" ht="24" customHeight="1" x14ac:dyDescent="0.25">
      <c r="A16" s="120"/>
      <c r="B16" s="122"/>
      <c r="C16" s="124" t="s">
        <v>16</v>
      </c>
      <c r="D16" s="124"/>
      <c r="E16" s="5">
        <f>EA!D25</f>
        <v>0</v>
      </c>
    </row>
    <row r="17" spans="1:5" ht="24" customHeight="1" x14ac:dyDescent="0.25">
      <c r="A17" s="120"/>
      <c r="B17" s="122"/>
      <c r="C17" s="124" t="s">
        <v>17</v>
      </c>
      <c r="D17" s="124"/>
      <c r="E17" s="5">
        <f>EA!D26</f>
        <v>64359544</v>
      </c>
    </row>
    <row r="18" spans="1:5" ht="24" customHeight="1" x14ac:dyDescent="0.25">
      <c r="A18" s="120"/>
      <c r="B18" s="122"/>
      <c r="C18" s="125" t="s">
        <v>18</v>
      </c>
      <c r="D18" s="125"/>
      <c r="E18" s="4">
        <f>EA!D28</f>
        <v>-3394095</v>
      </c>
    </row>
    <row r="19" spans="1:5" ht="24" customHeight="1" x14ac:dyDescent="0.25">
      <c r="A19" s="120"/>
      <c r="B19" s="122"/>
      <c r="C19" s="124" t="s">
        <v>19</v>
      </c>
      <c r="D19" s="124"/>
      <c r="E19" s="6">
        <f>EA!D29</f>
        <v>0</v>
      </c>
    </row>
    <row r="20" spans="1:5" ht="24" customHeight="1" x14ac:dyDescent="0.25">
      <c r="A20" s="120"/>
      <c r="B20" s="122"/>
      <c r="C20" s="124" t="s">
        <v>20</v>
      </c>
      <c r="D20" s="124"/>
      <c r="E20" s="6">
        <f>EA!D30</f>
        <v>0</v>
      </c>
    </row>
    <row r="21" spans="1:5" ht="24" customHeight="1" x14ac:dyDescent="0.25">
      <c r="A21" s="120"/>
      <c r="B21" s="122"/>
      <c r="C21" s="124" t="s">
        <v>21</v>
      </c>
      <c r="D21" s="124"/>
      <c r="E21" s="6">
        <f>EA!D31</f>
        <v>0</v>
      </c>
    </row>
    <row r="22" spans="1:5" ht="24" customHeight="1" x14ac:dyDescent="0.25">
      <c r="A22" s="120"/>
      <c r="B22" s="122"/>
      <c r="C22" s="124" t="s">
        <v>22</v>
      </c>
      <c r="D22" s="124"/>
      <c r="E22" s="6">
        <f>EA!D32</f>
        <v>62913861</v>
      </c>
    </row>
    <row r="23" spans="1:5" ht="24" customHeight="1" x14ac:dyDescent="0.25">
      <c r="A23" s="120"/>
      <c r="B23" s="122"/>
      <c r="C23" s="124" t="s">
        <v>23</v>
      </c>
      <c r="D23" s="124"/>
      <c r="E23" s="6">
        <f>EA!D33</f>
        <v>0</v>
      </c>
    </row>
    <row r="24" spans="1:5" ht="24" customHeight="1" x14ac:dyDescent="0.25">
      <c r="A24" s="120"/>
      <c r="B24" s="7"/>
      <c r="C24" s="126" t="s">
        <v>24</v>
      </c>
      <c r="D24" s="126"/>
      <c r="E24" s="4">
        <f>EA!D35</f>
        <v>0</v>
      </c>
    </row>
    <row r="25" spans="1:5" ht="24" customHeight="1" x14ac:dyDescent="0.25">
      <c r="A25" s="120"/>
      <c r="B25" s="123" t="s">
        <v>25</v>
      </c>
      <c r="C25" s="125" t="s">
        <v>26</v>
      </c>
      <c r="D25" s="125"/>
      <c r="E25" s="4" t="e">
        <f>EA!#REF!</f>
        <v>#REF!</v>
      </c>
    </row>
    <row r="26" spans="1:5" ht="24" customHeight="1" x14ac:dyDescent="0.25">
      <c r="A26" s="120"/>
      <c r="B26" s="123"/>
      <c r="C26" s="124" t="s">
        <v>27</v>
      </c>
      <c r="D26" s="124"/>
      <c r="E26" s="5" t="e">
        <f>EA!#REF!</f>
        <v>#REF!</v>
      </c>
    </row>
    <row r="27" spans="1:5" ht="24" customHeight="1" x14ac:dyDescent="0.25">
      <c r="A27" s="120"/>
      <c r="B27" s="123"/>
      <c r="C27" s="124" t="s">
        <v>28</v>
      </c>
      <c r="D27" s="124"/>
      <c r="E27" s="5" t="e">
        <f>EA!#REF!</f>
        <v>#REF!</v>
      </c>
    </row>
    <row r="28" spans="1:5" ht="24" customHeight="1" x14ac:dyDescent="0.25">
      <c r="A28" s="120"/>
      <c r="B28" s="123"/>
      <c r="C28" s="124" t="s">
        <v>29</v>
      </c>
      <c r="D28" s="124"/>
      <c r="E28" s="5" t="e">
        <f>EA!#REF!</f>
        <v>#REF!</v>
      </c>
    </row>
    <row r="29" spans="1:5" ht="24" customHeight="1" x14ac:dyDescent="0.25">
      <c r="A29" s="120"/>
      <c r="B29" s="123"/>
      <c r="C29" s="125" t="s">
        <v>30</v>
      </c>
      <c r="D29" s="125"/>
      <c r="E29" s="4" t="e">
        <f>EA!#REF!</f>
        <v>#REF!</v>
      </c>
    </row>
    <row r="30" spans="1:5" ht="24" customHeight="1" x14ac:dyDescent="0.25">
      <c r="A30" s="120"/>
      <c r="B30" s="123"/>
      <c r="C30" s="124" t="s">
        <v>31</v>
      </c>
      <c r="D30" s="124"/>
      <c r="E30" s="5" t="e">
        <f>EA!#REF!</f>
        <v>#REF!</v>
      </c>
    </row>
    <row r="31" spans="1:5" ht="24" customHeight="1" x14ac:dyDescent="0.25">
      <c r="A31" s="120"/>
      <c r="B31" s="123"/>
      <c r="C31" s="124" t="s">
        <v>32</v>
      </c>
      <c r="D31" s="124"/>
      <c r="E31" s="5" t="e">
        <f>EA!#REF!</f>
        <v>#REF!</v>
      </c>
    </row>
    <row r="32" spans="1:5" ht="24" customHeight="1" x14ac:dyDescent="0.25">
      <c r="A32" s="120"/>
      <c r="B32" s="123"/>
      <c r="C32" s="124" t="s">
        <v>33</v>
      </c>
      <c r="D32" s="124"/>
      <c r="E32" s="5" t="e">
        <f>EA!#REF!</f>
        <v>#REF!</v>
      </c>
    </row>
    <row r="33" spans="1:5" ht="24" customHeight="1" x14ac:dyDescent="0.25">
      <c r="A33" s="120"/>
      <c r="B33" s="123"/>
      <c r="C33" s="124" t="s">
        <v>34</v>
      </c>
      <c r="D33" s="124"/>
      <c r="E33" s="5" t="e">
        <f>EA!#REF!</f>
        <v>#REF!</v>
      </c>
    </row>
    <row r="34" spans="1:5" ht="24" customHeight="1" x14ac:dyDescent="0.25">
      <c r="A34" s="120"/>
      <c r="B34" s="123"/>
      <c r="C34" s="124" t="s">
        <v>35</v>
      </c>
      <c r="D34" s="124"/>
      <c r="E34" s="5" t="e">
        <f>EA!#REF!</f>
        <v>#REF!</v>
      </c>
    </row>
    <row r="35" spans="1:5" ht="24" customHeight="1" x14ac:dyDescent="0.25">
      <c r="A35" s="120"/>
      <c r="B35" s="123"/>
      <c r="C35" s="124" t="s">
        <v>36</v>
      </c>
      <c r="D35" s="124"/>
      <c r="E35" s="5" t="e">
        <f>EA!#REF!</f>
        <v>#REF!</v>
      </c>
    </row>
    <row r="36" spans="1:5" ht="24" customHeight="1" x14ac:dyDescent="0.25">
      <c r="A36" s="120"/>
      <c r="B36" s="123"/>
      <c r="C36" s="124" t="s">
        <v>37</v>
      </c>
      <c r="D36" s="124"/>
      <c r="E36" s="5" t="e">
        <f>EA!#REF!</f>
        <v>#REF!</v>
      </c>
    </row>
    <row r="37" spans="1:5" ht="24" customHeight="1" x14ac:dyDescent="0.25">
      <c r="A37" s="120"/>
      <c r="B37" s="123"/>
      <c r="C37" s="124" t="s">
        <v>38</v>
      </c>
      <c r="D37" s="124"/>
      <c r="E37" s="5" t="e">
        <f>EA!#REF!</f>
        <v>#REF!</v>
      </c>
    </row>
    <row r="38" spans="1:5" ht="24" customHeight="1" x14ac:dyDescent="0.25">
      <c r="A38" s="120"/>
      <c r="B38" s="123"/>
      <c r="C38" s="124" t="s">
        <v>39</v>
      </c>
      <c r="D38" s="124"/>
      <c r="E38" s="5" t="e">
        <f>EA!#REF!</f>
        <v>#REF!</v>
      </c>
    </row>
    <row r="39" spans="1:5" ht="24" customHeight="1" x14ac:dyDescent="0.25">
      <c r="A39" s="120"/>
      <c r="B39" s="123"/>
      <c r="C39" s="125" t="s">
        <v>16</v>
      </c>
      <c r="D39" s="125"/>
      <c r="E39" s="4" t="e">
        <f>EA!#REF!</f>
        <v>#REF!</v>
      </c>
    </row>
    <row r="40" spans="1:5" ht="24" customHeight="1" x14ac:dyDescent="0.25">
      <c r="A40" s="120"/>
      <c r="B40" s="123"/>
      <c r="C40" s="124" t="s">
        <v>40</v>
      </c>
      <c r="D40" s="124"/>
      <c r="E40" s="5" t="e">
        <f>EA!#REF!</f>
        <v>#REF!</v>
      </c>
    </row>
    <row r="41" spans="1:5" ht="24" customHeight="1" x14ac:dyDescent="0.25">
      <c r="A41" s="120"/>
      <c r="B41" s="123"/>
      <c r="C41" s="124" t="s">
        <v>41</v>
      </c>
      <c r="D41" s="124"/>
      <c r="E41" s="5" t="e">
        <f>EA!#REF!</f>
        <v>#REF!</v>
      </c>
    </row>
    <row r="42" spans="1:5" ht="24" customHeight="1" x14ac:dyDescent="0.25">
      <c r="A42" s="120"/>
      <c r="B42" s="123"/>
      <c r="C42" s="124" t="s">
        <v>42</v>
      </c>
      <c r="D42" s="124"/>
      <c r="E42" s="5" t="e">
        <f>EA!#REF!</f>
        <v>#REF!</v>
      </c>
    </row>
    <row r="43" spans="1:5" ht="24" customHeight="1" x14ac:dyDescent="0.25">
      <c r="A43" s="120"/>
      <c r="B43" s="123"/>
      <c r="C43" s="125" t="s">
        <v>43</v>
      </c>
      <c r="D43" s="125"/>
      <c r="E43" s="4" t="e">
        <f>EA!#REF!</f>
        <v>#REF!</v>
      </c>
    </row>
    <row r="44" spans="1:5" ht="24" customHeight="1" x14ac:dyDescent="0.25">
      <c r="A44" s="120"/>
      <c r="B44" s="123"/>
      <c r="C44" s="124" t="s">
        <v>44</v>
      </c>
      <c r="D44" s="124"/>
      <c r="E44" s="5" t="e">
        <f>EA!#REF!</f>
        <v>#REF!</v>
      </c>
    </row>
    <row r="45" spans="1:5" ht="24" customHeight="1" x14ac:dyDescent="0.25">
      <c r="A45" s="120"/>
      <c r="B45" s="123"/>
      <c r="C45" s="124" t="s">
        <v>45</v>
      </c>
      <c r="D45" s="124"/>
      <c r="E45" s="5" t="e">
        <f>EA!#REF!</f>
        <v>#REF!</v>
      </c>
    </row>
    <row r="46" spans="1:5" ht="24" customHeight="1" x14ac:dyDescent="0.25">
      <c r="A46" s="120"/>
      <c r="B46" s="123"/>
      <c r="C46" s="124" t="s">
        <v>46</v>
      </c>
      <c r="D46" s="124"/>
      <c r="E46" s="5" t="e">
        <f>EA!#REF!</f>
        <v>#REF!</v>
      </c>
    </row>
    <row r="47" spans="1:5" ht="24" customHeight="1" x14ac:dyDescent="0.25">
      <c r="A47" s="120"/>
      <c r="B47" s="123"/>
      <c r="C47" s="124" t="s">
        <v>47</v>
      </c>
      <c r="D47" s="124"/>
      <c r="E47" s="5" t="e">
        <f>EA!#REF!</f>
        <v>#REF!</v>
      </c>
    </row>
    <row r="48" spans="1:5" ht="24" customHeight="1" x14ac:dyDescent="0.25">
      <c r="A48" s="120"/>
      <c r="B48" s="123"/>
      <c r="C48" s="124" t="s">
        <v>48</v>
      </c>
      <c r="D48" s="124"/>
      <c r="E48" s="5" t="e">
        <f>EA!#REF!</f>
        <v>#REF!</v>
      </c>
    </row>
    <row r="49" spans="1:5" ht="24" customHeight="1" x14ac:dyDescent="0.25">
      <c r="A49" s="120"/>
      <c r="B49" s="123"/>
      <c r="C49" s="125" t="s">
        <v>49</v>
      </c>
      <c r="D49" s="125"/>
      <c r="E49" s="4" t="e">
        <f>EA!#REF!</f>
        <v>#REF!</v>
      </c>
    </row>
    <row r="50" spans="1:5" ht="24" customHeight="1" x14ac:dyDescent="0.25">
      <c r="A50" s="120"/>
      <c r="B50" s="123"/>
      <c r="C50" s="124" t="s">
        <v>50</v>
      </c>
      <c r="D50" s="124"/>
      <c r="E50" s="5" t="e">
        <f>EA!#REF!</f>
        <v>#REF!</v>
      </c>
    </row>
    <row r="51" spans="1:5" ht="24" customHeight="1" x14ac:dyDescent="0.25">
      <c r="A51" s="120"/>
      <c r="B51" s="123"/>
      <c r="C51" s="124" t="s">
        <v>51</v>
      </c>
      <c r="D51" s="124"/>
      <c r="E51" s="5" t="e">
        <f>EA!#REF!</f>
        <v>#REF!</v>
      </c>
    </row>
    <row r="52" spans="1:5" ht="24" customHeight="1" x14ac:dyDescent="0.25">
      <c r="A52" s="120"/>
      <c r="B52" s="123"/>
      <c r="C52" s="124" t="s">
        <v>52</v>
      </c>
      <c r="D52" s="124"/>
      <c r="E52" s="5" t="e">
        <f>EA!#REF!</f>
        <v>#REF!</v>
      </c>
    </row>
    <row r="53" spans="1:5" ht="24" customHeight="1" x14ac:dyDescent="0.25">
      <c r="A53" s="120"/>
      <c r="B53" s="123"/>
      <c r="C53" s="124" t="s">
        <v>61</v>
      </c>
      <c r="D53" s="124"/>
      <c r="E53" s="5" t="e">
        <f>EA!#REF!</f>
        <v>#REF!</v>
      </c>
    </row>
    <row r="54" spans="1:5" ht="24" customHeight="1" x14ac:dyDescent="0.25">
      <c r="A54" s="120"/>
      <c r="B54" s="123"/>
      <c r="C54" s="124" t="s">
        <v>53</v>
      </c>
      <c r="D54" s="124"/>
      <c r="E54" s="5" t="e">
        <f>EA!#REF!</f>
        <v>#REF!</v>
      </c>
    </row>
    <row r="55" spans="1:5" ht="24" customHeight="1" x14ac:dyDescent="0.25">
      <c r="A55" s="120"/>
      <c r="B55" s="123"/>
      <c r="C55" s="124" t="s">
        <v>54</v>
      </c>
      <c r="D55" s="124"/>
      <c r="E55" s="5" t="e">
        <f>EA!#REF!</f>
        <v>#REF!</v>
      </c>
    </row>
    <row r="56" spans="1:5" ht="24" customHeight="1" x14ac:dyDescent="0.25">
      <c r="A56" s="120"/>
      <c r="B56" s="123"/>
      <c r="C56" s="125" t="s">
        <v>55</v>
      </c>
      <c r="D56" s="125"/>
      <c r="E56" s="4" t="e">
        <f>EA!#REF!</f>
        <v>#REF!</v>
      </c>
    </row>
    <row r="57" spans="1:5" ht="24" customHeight="1" x14ac:dyDescent="0.25">
      <c r="A57" s="120"/>
      <c r="B57" s="123"/>
      <c r="C57" s="124" t="s">
        <v>56</v>
      </c>
      <c r="D57" s="124"/>
      <c r="E57" s="5" t="e">
        <f>EA!#REF!</f>
        <v>#REF!</v>
      </c>
    </row>
    <row r="58" spans="1:5" ht="24" customHeight="1" x14ac:dyDescent="0.25">
      <c r="A58" s="120"/>
      <c r="B58" s="123"/>
      <c r="C58" s="126" t="s">
        <v>57</v>
      </c>
      <c r="D58" s="126"/>
      <c r="E58" s="4" t="e">
        <f>EA!#REF!</f>
        <v>#REF!</v>
      </c>
    </row>
    <row r="59" spans="1:5" ht="24" customHeight="1" thickBot="1" x14ac:dyDescent="0.3">
      <c r="A59" s="121"/>
      <c r="B59" s="1"/>
      <c r="C59" s="126" t="s">
        <v>58</v>
      </c>
      <c r="D59" s="126"/>
      <c r="E59" s="4" t="e">
        <f>EA!#REF!</f>
        <v>#REF!</v>
      </c>
    </row>
    <row r="60" spans="1:5" ht="24" customHeight="1" x14ac:dyDescent="0.25">
      <c r="A60" s="119" t="s">
        <v>62</v>
      </c>
      <c r="B60" s="122" t="s">
        <v>5</v>
      </c>
      <c r="C60" s="125" t="s">
        <v>6</v>
      </c>
      <c r="D60" s="125"/>
      <c r="E60" s="4">
        <f>EA!F12</f>
        <v>170934002</v>
      </c>
    </row>
    <row r="61" spans="1:5" ht="24" customHeight="1" x14ac:dyDescent="0.25">
      <c r="A61" s="120"/>
      <c r="B61" s="122"/>
      <c r="C61" s="124" t="s">
        <v>7</v>
      </c>
      <c r="D61" s="124"/>
      <c r="E61" s="5">
        <f>EA!F13</f>
        <v>89474326</v>
      </c>
    </row>
    <row r="62" spans="1:5" ht="24" customHeight="1" x14ac:dyDescent="0.25">
      <c r="A62" s="120"/>
      <c r="B62" s="122"/>
      <c r="C62" s="124" t="s">
        <v>8</v>
      </c>
      <c r="D62" s="124"/>
      <c r="E62" s="5">
        <f>EA!F14</f>
        <v>81459676</v>
      </c>
    </row>
    <row r="63" spans="1:5" ht="24" customHeight="1" x14ac:dyDescent="0.25">
      <c r="A63" s="120"/>
      <c r="B63" s="122"/>
      <c r="C63" s="124" t="s">
        <v>9</v>
      </c>
      <c r="D63" s="124"/>
      <c r="E63" s="5">
        <f>EA!F15</f>
        <v>0</v>
      </c>
    </row>
    <row r="64" spans="1:5" ht="24" customHeight="1" x14ac:dyDescent="0.25">
      <c r="A64" s="120"/>
      <c r="B64" s="122"/>
      <c r="C64" s="124" t="s">
        <v>10</v>
      </c>
      <c r="D64" s="124"/>
      <c r="E64" s="5">
        <f>EA!F16</f>
        <v>0</v>
      </c>
    </row>
    <row r="65" spans="1:5" ht="24" customHeight="1" x14ac:dyDescent="0.25">
      <c r="A65" s="120"/>
      <c r="B65" s="122"/>
      <c r="C65" s="124" t="s">
        <v>11</v>
      </c>
      <c r="D65" s="124"/>
      <c r="E65" s="5">
        <f>EA!F17</f>
        <v>2426626</v>
      </c>
    </row>
    <row r="66" spans="1:5" ht="24" customHeight="1" x14ac:dyDescent="0.25">
      <c r="A66" s="120"/>
      <c r="B66" s="122"/>
      <c r="C66" s="124" t="s">
        <v>12</v>
      </c>
      <c r="D66" s="124"/>
      <c r="E66" s="5">
        <f>EA!F20</f>
        <v>0</v>
      </c>
    </row>
    <row r="67" spans="1:5" ht="24" customHeight="1" x14ac:dyDescent="0.25">
      <c r="A67" s="120"/>
      <c r="B67" s="122"/>
      <c r="C67" s="124" t="s">
        <v>13</v>
      </c>
      <c r="D67" s="124"/>
      <c r="E67" s="5">
        <f>EA!F21</f>
        <v>0</v>
      </c>
    </row>
    <row r="68" spans="1:5" ht="24" customHeight="1" x14ac:dyDescent="0.25">
      <c r="A68" s="120"/>
      <c r="B68" s="122"/>
      <c r="C68" s="124" t="s">
        <v>14</v>
      </c>
      <c r="D68" s="124"/>
      <c r="E68" s="5">
        <f>EA!F22</f>
        <v>9695888</v>
      </c>
    </row>
    <row r="69" spans="1:5" ht="24" customHeight="1" x14ac:dyDescent="0.25">
      <c r="A69" s="120"/>
      <c r="B69" s="122"/>
      <c r="C69" s="125" t="s">
        <v>15</v>
      </c>
      <c r="D69" s="125"/>
      <c r="E69" s="4">
        <f>EA!F24</f>
        <v>0</v>
      </c>
    </row>
    <row r="70" spans="1:5" ht="24" customHeight="1" x14ac:dyDescent="0.25">
      <c r="A70" s="120"/>
      <c r="B70" s="122"/>
      <c r="C70" s="124" t="s">
        <v>16</v>
      </c>
      <c r="D70" s="124"/>
      <c r="E70" s="5">
        <f>EA!F25</f>
        <v>0</v>
      </c>
    </row>
    <row r="71" spans="1:5" ht="24" customHeight="1" x14ac:dyDescent="0.25">
      <c r="A71" s="120"/>
      <c r="B71" s="122"/>
      <c r="C71" s="124" t="s">
        <v>17</v>
      </c>
      <c r="D71" s="124"/>
      <c r="E71" s="5">
        <f>EA!F26</f>
        <v>74190414</v>
      </c>
    </row>
    <row r="72" spans="1:5" ht="24" customHeight="1" x14ac:dyDescent="0.25">
      <c r="A72" s="120"/>
      <c r="B72" s="122"/>
      <c r="C72" s="125" t="s">
        <v>18</v>
      </c>
      <c r="D72" s="125"/>
      <c r="E72" s="4">
        <f>EA!F28</f>
        <v>-2854287</v>
      </c>
    </row>
    <row r="73" spans="1:5" ht="24" customHeight="1" x14ac:dyDescent="0.25">
      <c r="A73" s="120"/>
      <c r="B73" s="122"/>
      <c r="C73" s="124" t="s">
        <v>19</v>
      </c>
      <c r="D73" s="124"/>
      <c r="E73" s="6">
        <f>EA!F29</f>
        <v>0</v>
      </c>
    </row>
    <row r="74" spans="1:5" ht="24" customHeight="1" x14ac:dyDescent="0.25">
      <c r="A74" s="120"/>
      <c r="B74" s="122"/>
      <c r="C74" s="124" t="s">
        <v>20</v>
      </c>
      <c r="D74" s="124"/>
      <c r="E74" s="6">
        <f>EA!F30</f>
        <v>0</v>
      </c>
    </row>
    <row r="75" spans="1:5" ht="24" customHeight="1" x14ac:dyDescent="0.25">
      <c r="A75" s="120"/>
      <c r="B75" s="122"/>
      <c r="C75" s="124" t="s">
        <v>21</v>
      </c>
      <c r="D75" s="124"/>
      <c r="E75" s="6">
        <f>EA!F31</f>
        <v>0</v>
      </c>
    </row>
    <row r="76" spans="1:5" ht="24" customHeight="1" x14ac:dyDescent="0.25">
      <c r="A76" s="120"/>
      <c r="B76" s="122"/>
      <c r="C76" s="124" t="s">
        <v>22</v>
      </c>
      <c r="D76" s="124"/>
      <c r="E76" s="6">
        <f>EA!F32</f>
        <v>73869562</v>
      </c>
    </row>
    <row r="77" spans="1:5" ht="24" customHeight="1" x14ac:dyDescent="0.25">
      <c r="A77" s="120"/>
      <c r="B77" s="122"/>
      <c r="C77" s="124" t="s">
        <v>23</v>
      </c>
      <c r="D77" s="124"/>
      <c r="E77" s="6">
        <f>EA!F33</f>
        <v>0</v>
      </c>
    </row>
    <row r="78" spans="1:5" ht="24" customHeight="1" x14ac:dyDescent="0.25">
      <c r="A78" s="120"/>
      <c r="B78" s="7"/>
      <c r="C78" s="126" t="s">
        <v>24</v>
      </c>
      <c r="D78" s="126"/>
      <c r="E78" s="4">
        <f>EA!F35</f>
        <v>0</v>
      </c>
    </row>
    <row r="79" spans="1:5" ht="24" customHeight="1" x14ac:dyDescent="0.25">
      <c r="A79" s="120"/>
      <c r="B79" s="123" t="s">
        <v>25</v>
      </c>
      <c r="C79" s="125" t="s">
        <v>26</v>
      </c>
      <c r="D79" s="125"/>
      <c r="E79" s="4" t="e">
        <f>EA!#REF!</f>
        <v>#REF!</v>
      </c>
    </row>
    <row r="80" spans="1:5" ht="24" customHeight="1" x14ac:dyDescent="0.25">
      <c r="A80" s="120"/>
      <c r="B80" s="123"/>
      <c r="C80" s="124" t="s">
        <v>27</v>
      </c>
      <c r="D80" s="124"/>
      <c r="E80" s="5" t="e">
        <f>EA!#REF!</f>
        <v>#REF!</v>
      </c>
    </row>
    <row r="81" spans="1:5" ht="24" customHeight="1" x14ac:dyDescent="0.25">
      <c r="A81" s="120"/>
      <c r="B81" s="123"/>
      <c r="C81" s="124" t="s">
        <v>28</v>
      </c>
      <c r="D81" s="124"/>
      <c r="E81" s="5" t="e">
        <f>EA!#REF!</f>
        <v>#REF!</v>
      </c>
    </row>
    <row r="82" spans="1:5" ht="24" customHeight="1" x14ac:dyDescent="0.25">
      <c r="A82" s="120"/>
      <c r="B82" s="123"/>
      <c r="C82" s="124" t="s">
        <v>29</v>
      </c>
      <c r="D82" s="124"/>
      <c r="E82" s="5" t="e">
        <f>EA!#REF!</f>
        <v>#REF!</v>
      </c>
    </row>
    <row r="83" spans="1:5" ht="24" customHeight="1" x14ac:dyDescent="0.25">
      <c r="A83" s="120"/>
      <c r="B83" s="123"/>
      <c r="C83" s="125" t="s">
        <v>30</v>
      </c>
      <c r="D83" s="125"/>
      <c r="E83" s="4" t="e">
        <f>EA!#REF!</f>
        <v>#REF!</v>
      </c>
    </row>
    <row r="84" spans="1:5" ht="24" customHeight="1" x14ac:dyDescent="0.25">
      <c r="A84" s="120"/>
      <c r="B84" s="123"/>
      <c r="C84" s="124" t="s">
        <v>31</v>
      </c>
      <c r="D84" s="124"/>
      <c r="E84" s="5" t="e">
        <f>EA!#REF!</f>
        <v>#REF!</v>
      </c>
    </row>
    <row r="85" spans="1:5" ht="24" customHeight="1" x14ac:dyDescent="0.25">
      <c r="A85" s="120"/>
      <c r="B85" s="123"/>
      <c r="C85" s="124" t="s">
        <v>32</v>
      </c>
      <c r="D85" s="124"/>
      <c r="E85" s="5" t="e">
        <f>EA!#REF!</f>
        <v>#REF!</v>
      </c>
    </row>
    <row r="86" spans="1:5" ht="24" customHeight="1" x14ac:dyDescent="0.25">
      <c r="A86" s="120"/>
      <c r="B86" s="123"/>
      <c r="C86" s="124" t="s">
        <v>33</v>
      </c>
      <c r="D86" s="124"/>
      <c r="E86" s="5" t="e">
        <f>EA!#REF!</f>
        <v>#REF!</v>
      </c>
    </row>
    <row r="87" spans="1:5" ht="24" customHeight="1" x14ac:dyDescent="0.25">
      <c r="A87" s="120"/>
      <c r="B87" s="123"/>
      <c r="C87" s="124" t="s">
        <v>34</v>
      </c>
      <c r="D87" s="124"/>
      <c r="E87" s="5" t="e">
        <f>EA!#REF!</f>
        <v>#REF!</v>
      </c>
    </row>
    <row r="88" spans="1:5" ht="24" customHeight="1" x14ac:dyDescent="0.25">
      <c r="A88" s="120"/>
      <c r="B88" s="123"/>
      <c r="C88" s="124" t="s">
        <v>35</v>
      </c>
      <c r="D88" s="124"/>
      <c r="E88" s="5" t="e">
        <f>EA!#REF!</f>
        <v>#REF!</v>
      </c>
    </row>
    <row r="89" spans="1:5" ht="24" customHeight="1" x14ac:dyDescent="0.25">
      <c r="A89" s="120"/>
      <c r="B89" s="123"/>
      <c r="C89" s="124" t="s">
        <v>36</v>
      </c>
      <c r="D89" s="124"/>
      <c r="E89" s="5" t="e">
        <f>EA!#REF!</f>
        <v>#REF!</v>
      </c>
    </row>
    <row r="90" spans="1:5" ht="24" customHeight="1" x14ac:dyDescent="0.25">
      <c r="A90" s="120"/>
      <c r="B90" s="123"/>
      <c r="C90" s="124" t="s">
        <v>37</v>
      </c>
      <c r="D90" s="124"/>
      <c r="E90" s="5" t="e">
        <f>EA!#REF!</f>
        <v>#REF!</v>
      </c>
    </row>
    <row r="91" spans="1:5" ht="24" customHeight="1" x14ac:dyDescent="0.25">
      <c r="A91" s="120"/>
      <c r="B91" s="123"/>
      <c r="C91" s="124" t="s">
        <v>38</v>
      </c>
      <c r="D91" s="124"/>
      <c r="E91" s="5" t="e">
        <f>EA!#REF!</f>
        <v>#REF!</v>
      </c>
    </row>
    <row r="92" spans="1:5" ht="24" customHeight="1" x14ac:dyDescent="0.25">
      <c r="A92" s="120"/>
      <c r="B92" s="123"/>
      <c r="C92" s="124" t="s">
        <v>39</v>
      </c>
      <c r="D92" s="124"/>
      <c r="E92" s="5" t="e">
        <f>EA!#REF!</f>
        <v>#REF!</v>
      </c>
    </row>
    <row r="93" spans="1:5" ht="24" customHeight="1" x14ac:dyDescent="0.25">
      <c r="A93" s="120"/>
      <c r="B93" s="123"/>
      <c r="C93" s="125" t="s">
        <v>16</v>
      </c>
      <c r="D93" s="125"/>
      <c r="E93" s="4" t="e">
        <f>EA!#REF!</f>
        <v>#REF!</v>
      </c>
    </row>
    <row r="94" spans="1:5" ht="24" customHeight="1" x14ac:dyDescent="0.25">
      <c r="A94" s="120"/>
      <c r="B94" s="123"/>
      <c r="C94" s="124" t="s">
        <v>40</v>
      </c>
      <c r="D94" s="124"/>
      <c r="E94" s="5" t="e">
        <f>EA!#REF!</f>
        <v>#REF!</v>
      </c>
    </row>
    <row r="95" spans="1:5" ht="24" customHeight="1" x14ac:dyDescent="0.25">
      <c r="A95" s="120"/>
      <c r="B95" s="123"/>
      <c r="C95" s="124" t="s">
        <v>41</v>
      </c>
      <c r="D95" s="124"/>
      <c r="E95" s="5" t="e">
        <f>EA!#REF!</f>
        <v>#REF!</v>
      </c>
    </row>
    <row r="96" spans="1:5" ht="24" customHeight="1" x14ac:dyDescent="0.25">
      <c r="A96" s="120"/>
      <c r="B96" s="123"/>
      <c r="C96" s="124" t="s">
        <v>42</v>
      </c>
      <c r="D96" s="124"/>
      <c r="E96" s="5" t="e">
        <f>EA!#REF!</f>
        <v>#REF!</v>
      </c>
    </row>
    <row r="97" spans="1:5" ht="24" customHeight="1" x14ac:dyDescent="0.25">
      <c r="A97" s="120"/>
      <c r="B97" s="123"/>
      <c r="C97" s="125" t="s">
        <v>43</v>
      </c>
      <c r="D97" s="125"/>
      <c r="E97" s="4" t="e">
        <f>EA!#REF!</f>
        <v>#REF!</v>
      </c>
    </row>
    <row r="98" spans="1:5" ht="24" customHeight="1" x14ac:dyDescent="0.25">
      <c r="A98" s="120"/>
      <c r="B98" s="123"/>
      <c r="C98" s="124" t="s">
        <v>44</v>
      </c>
      <c r="D98" s="124"/>
      <c r="E98" s="5" t="e">
        <f>EA!#REF!</f>
        <v>#REF!</v>
      </c>
    </row>
    <row r="99" spans="1:5" ht="24" customHeight="1" x14ac:dyDescent="0.25">
      <c r="A99" s="120"/>
      <c r="B99" s="123"/>
      <c r="C99" s="124" t="s">
        <v>45</v>
      </c>
      <c r="D99" s="124"/>
      <c r="E99" s="5" t="e">
        <f>EA!#REF!</f>
        <v>#REF!</v>
      </c>
    </row>
    <row r="100" spans="1:5" ht="24" customHeight="1" x14ac:dyDescent="0.25">
      <c r="A100" s="120"/>
      <c r="B100" s="123"/>
      <c r="C100" s="124" t="s">
        <v>46</v>
      </c>
      <c r="D100" s="124"/>
      <c r="E100" s="5" t="e">
        <f>EA!#REF!</f>
        <v>#REF!</v>
      </c>
    </row>
    <row r="101" spans="1:5" ht="24" customHeight="1" x14ac:dyDescent="0.25">
      <c r="A101" s="120"/>
      <c r="B101" s="123"/>
      <c r="C101" s="124" t="s">
        <v>47</v>
      </c>
      <c r="D101" s="124"/>
      <c r="E101" s="5" t="e">
        <f>EA!#REF!</f>
        <v>#REF!</v>
      </c>
    </row>
    <row r="102" spans="1:5" ht="24" customHeight="1" x14ac:dyDescent="0.25">
      <c r="A102" s="120"/>
      <c r="B102" s="123"/>
      <c r="C102" s="124" t="s">
        <v>48</v>
      </c>
      <c r="D102" s="124"/>
      <c r="E102" s="5" t="e">
        <f>EA!#REF!</f>
        <v>#REF!</v>
      </c>
    </row>
    <row r="103" spans="1:5" ht="24" customHeight="1" x14ac:dyDescent="0.25">
      <c r="A103" s="120"/>
      <c r="B103" s="123"/>
      <c r="C103" s="125" t="s">
        <v>49</v>
      </c>
      <c r="D103" s="125"/>
      <c r="E103" s="4" t="e">
        <f>EA!#REF!</f>
        <v>#REF!</v>
      </c>
    </row>
    <row r="104" spans="1:5" ht="24" customHeight="1" x14ac:dyDescent="0.25">
      <c r="A104" s="120"/>
      <c r="B104" s="123"/>
      <c r="C104" s="124" t="s">
        <v>50</v>
      </c>
      <c r="D104" s="124"/>
      <c r="E104" s="5" t="e">
        <f>EA!#REF!</f>
        <v>#REF!</v>
      </c>
    </row>
    <row r="105" spans="1:5" ht="24" customHeight="1" x14ac:dyDescent="0.25">
      <c r="A105" s="120"/>
      <c r="B105" s="123"/>
      <c r="C105" s="124" t="s">
        <v>51</v>
      </c>
      <c r="D105" s="124"/>
      <c r="E105" s="5" t="e">
        <f>EA!#REF!</f>
        <v>#REF!</v>
      </c>
    </row>
    <row r="106" spans="1:5" ht="24" customHeight="1" x14ac:dyDescent="0.25">
      <c r="A106" s="120"/>
      <c r="B106" s="123"/>
      <c r="C106" s="124" t="s">
        <v>52</v>
      </c>
      <c r="D106" s="124"/>
      <c r="E106" s="5" t="e">
        <f>EA!#REF!</f>
        <v>#REF!</v>
      </c>
    </row>
    <row r="107" spans="1:5" ht="24" customHeight="1" x14ac:dyDescent="0.25">
      <c r="A107" s="120"/>
      <c r="B107" s="123"/>
      <c r="C107" s="124" t="s">
        <v>61</v>
      </c>
      <c r="D107" s="124"/>
      <c r="E107" s="5" t="e">
        <f>EA!#REF!</f>
        <v>#REF!</v>
      </c>
    </row>
    <row r="108" spans="1:5" ht="24" customHeight="1" x14ac:dyDescent="0.25">
      <c r="A108" s="120"/>
      <c r="B108" s="123"/>
      <c r="C108" s="124" t="s">
        <v>53</v>
      </c>
      <c r="D108" s="124"/>
      <c r="E108" s="5" t="e">
        <f>EA!#REF!</f>
        <v>#REF!</v>
      </c>
    </row>
    <row r="109" spans="1:5" ht="24" customHeight="1" x14ac:dyDescent="0.25">
      <c r="A109" s="120"/>
      <c r="B109" s="123"/>
      <c r="C109" s="124" t="s">
        <v>54</v>
      </c>
      <c r="D109" s="124"/>
      <c r="E109" s="5" t="e">
        <f>EA!#REF!</f>
        <v>#REF!</v>
      </c>
    </row>
    <row r="110" spans="1:5" ht="24" customHeight="1" x14ac:dyDescent="0.25">
      <c r="A110" s="120"/>
      <c r="B110" s="123"/>
      <c r="C110" s="125" t="s">
        <v>55</v>
      </c>
      <c r="D110" s="125"/>
      <c r="E110" s="4" t="e">
        <f>EA!#REF!</f>
        <v>#REF!</v>
      </c>
    </row>
    <row r="111" spans="1:5" ht="24" customHeight="1" x14ac:dyDescent="0.25">
      <c r="A111" s="120"/>
      <c r="B111" s="123"/>
      <c r="C111" s="124" t="s">
        <v>56</v>
      </c>
      <c r="D111" s="124"/>
      <c r="E111" s="5" t="e">
        <f>EA!#REF!</f>
        <v>#REF!</v>
      </c>
    </row>
    <row r="112" spans="1:5" ht="24" customHeight="1" x14ac:dyDescent="0.25">
      <c r="A112" s="120"/>
      <c r="B112" s="123"/>
      <c r="C112" s="126" t="s">
        <v>57</v>
      </c>
      <c r="D112" s="126"/>
      <c r="E112" s="4" t="e">
        <f>EA!#REF!</f>
        <v>#REF!</v>
      </c>
    </row>
    <row r="113" spans="1:5" ht="24" customHeight="1" thickBot="1" x14ac:dyDescent="0.3">
      <c r="A113" s="121"/>
      <c r="B113" s="1"/>
      <c r="C113" s="126" t="s">
        <v>58</v>
      </c>
      <c r="D113" s="126"/>
      <c r="E113" s="4" t="e">
        <f>EA!#REF!</f>
        <v>#REF!</v>
      </c>
    </row>
    <row r="114" spans="1:5" ht="24" customHeight="1" x14ac:dyDescent="0.25">
      <c r="A114" s="117" t="s">
        <v>66</v>
      </c>
      <c r="B114" s="117"/>
      <c r="C114" s="117"/>
      <c r="D114" s="2" t="s">
        <v>59</v>
      </c>
      <c r="E114" s="9">
        <f>EA!C55</f>
        <v>0</v>
      </c>
    </row>
    <row r="115" spans="1:5" ht="24" customHeight="1" x14ac:dyDescent="0.25">
      <c r="A115" s="117"/>
      <c r="B115" s="117"/>
      <c r="C115" s="117"/>
      <c r="D115" s="2" t="s">
        <v>60</v>
      </c>
      <c r="E115" s="9">
        <f>EA!C56</f>
        <v>0</v>
      </c>
    </row>
    <row r="116" spans="1:5" ht="24" customHeight="1" x14ac:dyDescent="0.25">
      <c r="A116" s="117" t="s">
        <v>67</v>
      </c>
      <c r="B116" s="117"/>
      <c r="C116" s="117"/>
      <c r="D116" s="2" t="s">
        <v>59</v>
      </c>
      <c r="E116" s="9" t="e">
        <f>EA!#REF!</f>
        <v>#REF!</v>
      </c>
    </row>
    <row r="117" spans="1:5" ht="24" customHeight="1" x14ac:dyDescent="0.25">
      <c r="A117" s="117"/>
      <c r="B117" s="117"/>
      <c r="C117" s="117"/>
      <c r="D117" s="2" t="s">
        <v>60</v>
      </c>
      <c r="E117" s="9" t="e">
        <f>EA!#REF!</f>
        <v>#REF!</v>
      </c>
    </row>
  </sheetData>
  <sheetProtection password="C4FF" sheet="1" objects="1" scenarios="1"/>
  <mergeCells count="120">
    <mergeCell ref="C6:D6"/>
    <mergeCell ref="C7:D7"/>
    <mergeCell ref="C8:D8"/>
    <mergeCell ref="C9:D9"/>
    <mergeCell ref="C10:D10"/>
    <mergeCell ref="B5:D5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27:D27"/>
    <mergeCell ref="C28:D28"/>
    <mergeCell ref="C29:D29"/>
    <mergeCell ref="C30:D30"/>
    <mergeCell ref="C31:D31"/>
    <mergeCell ref="C32:D32"/>
    <mergeCell ref="C23:D23"/>
    <mergeCell ref="C24:D24"/>
    <mergeCell ref="C25:D25"/>
    <mergeCell ref="C26:D26"/>
    <mergeCell ref="C39:D39"/>
    <mergeCell ref="C40:D40"/>
    <mergeCell ref="C41:D41"/>
    <mergeCell ref="C42:D42"/>
    <mergeCell ref="C43:D43"/>
    <mergeCell ref="C44:D44"/>
    <mergeCell ref="C33:D33"/>
    <mergeCell ref="C34:D34"/>
    <mergeCell ref="C35:D35"/>
    <mergeCell ref="C36:D36"/>
    <mergeCell ref="C37:D37"/>
    <mergeCell ref="C38:D38"/>
    <mergeCell ref="C51:D51"/>
    <mergeCell ref="C52:D52"/>
    <mergeCell ref="C53:D53"/>
    <mergeCell ref="C54:D54"/>
    <mergeCell ref="C55:D55"/>
    <mergeCell ref="C56:D56"/>
    <mergeCell ref="C45:D45"/>
    <mergeCell ref="C46:D46"/>
    <mergeCell ref="C47:D47"/>
    <mergeCell ref="C48:D48"/>
    <mergeCell ref="C49:D49"/>
    <mergeCell ref="C50:D50"/>
    <mergeCell ref="C62:D62"/>
    <mergeCell ref="C63:D63"/>
    <mergeCell ref="C64:D64"/>
    <mergeCell ref="C65:D65"/>
    <mergeCell ref="C66:D66"/>
    <mergeCell ref="C67:D67"/>
    <mergeCell ref="C57:D57"/>
    <mergeCell ref="C58:D58"/>
    <mergeCell ref="C59:D59"/>
    <mergeCell ref="C74:D74"/>
    <mergeCell ref="C75:D75"/>
    <mergeCell ref="C76:D76"/>
    <mergeCell ref="C77:D77"/>
    <mergeCell ref="C78:D78"/>
    <mergeCell ref="C79:D79"/>
    <mergeCell ref="C68:D68"/>
    <mergeCell ref="C69:D69"/>
    <mergeCell ref="C70:D70"/>
    <mergeCell ref="C71:D71"/>
    <mergeCell ref="C72:D72"/>
    <mergeCell ref="C73:D73"/>
    <mergeCell ref="C86:D86"/>
    <mergeCell ref="C87:D87"/>
    <mergeCell ref="C88:D88"/>
    <mergeCell ref="C89:D89"/>
    <mergeCell ref="C90:D90"/>
    <mergeCell ref="C84:D84"/>
    <mergeCell ref="C80:D80"/>
    <mergeCell ref="C113:D113"/>
    <mergeCell ref="C103:D103"/>
    <mergeCell ref="C104:D104"/>
    <mergeCell ref="C105:D105"/>
    <mergeCell ref="C106:D106"/>
    <mergeCell ref="C107:D107"/>
    <mergeCell ref="C108:D108"/>
    <mergeCell ref="C97:D97"/>
    <mergeCell ref="C98:D98"/>
    <mergeCell ref="C99:D99"/>
    <mergeCell ref="C100:D100"/>
    <mergeCell ref="C101:D101"/>
    <mergeCell ref="C102:D102"/>
    <mergeCell ref="C81:D81"/>
    <mergeCell ref="C82:D82"/>
    <mergeCell ref="C83:D83"/>
    <mergeCell ref="A114:C115"/>
    <mergeCell ref="A116:C117"/>
    <mergeCell ref="B4:D4"/>
    <mergeCell ref="B3:D3"/>
    <mergeCell ref="B2:D2"/>
    <mergeCell ref="A60:A113"/>
    <mergeCell ref="A6:A59"/>
    <mergeCell ref="B60:B77"/>
    <mergeCell ref="B79:B112"/>
    <mergeCell ref="B6:B23"/>
    <mergeCell ref="B25:B58"/>
    <mergeCell ref="C61:D61"/>
    <mergeCell ref="C60:D60"/>
    <mergeCell ref="C109:D109"/>
    <mergeCell ref="C110:D110"/>
    <mergeCell ref="C111:D111"/>
    <mergeCell ref="C112:D112"/>
    <mergeCell ref="C91:D91"/>
    <mergeCell ref="C92:D92"/>
    <mergeCell ref="C93:D93"/>
    <mergeCell ref="C94:D94"/>
    <mergeCell ref="C95:D95"/>
    <mergeCell ref="C96:D96"/>
    <mergeCell ref="C85:D8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Estatus xmlns="70446183-434a-417e-bd54-278a42f2ca14">Versión inicial</Estatus>
    <PublishingExpirationDate xmlns="http://schemas.microsoft.com/sharepoint/v3" xsi:nil="true"/>
    <Formato_x0020_de_x0020_archivo xmlns="70446183-434a-417e-bd54-278a42f2ca14">xls</Formato_x0020_de_x0020_archivo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45A2171FFF7404AAC42E919B6B08B78" ma:contentTypeVersion="18" ma:contentTypeDescription="Crear nuevo documento." ma:contentTypeScope="" ma:versionID="da235bb73339d8d6b69055fbf79a6b38">
  <xsd:schema xmlns:xsd="http://www.w3.org/2001/XMLSchema" xmlns:p="http://schemas.microsoft.com/office/2006/metadata/properties" xmlns:ns1="http://schemas.microsoft.com/sharepoint/v3" xmlns:ns2="70446183-434a-417e-bd54-278a42f2ca14" targetNamespace="http://schemas.microsoft.com/office/2006/metadata/properties" ma:root="true" ma:fieldsID="3500b46528650ea29a60ac529ae3e033" ns1:_="" ns2:_="">
    <xsd:import namespace="http://schemas.microsoft.com/sharepoint/v3"/>
    <xsd:import namespace="70446183-434a-417e-bd54-278a42f2ca14"/>
    <xsd:element name="properties">
      <xsd:complexType>
        <xsd:sequence>
          <xsd:element name="documentManagement">
            <xsd:complexType>
              <xsd:all>
                <xsd:element ref="ns2:Estatus"/>
                <xsd:element ref="ns2:Formato_x0020_de_x0020_archivo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6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7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70446183-434a-417e-bd54-278a42f2ca14" elementFormDefault="qualified">
    <xsd:import namespace="http://schemas.microsoft.com/office/2006/documentManagement/types"/>
    <xsd:element name="Estatus" ma:index="2" ma:displayName="Estatus" ma:default="Versión inicial" ma:format="Dropdown" ma:internalName="Estatus">
      <xsd:simpleType>
        <xsd:restriction base="dms:Choice">
          <xsd:enumeration value="Versión inicial"/>
          <xsd:enumeration value="Versión con revisión"/>
          <xsd:enumeration value="Versión definitiva"/>
        </xsd:restriction>
      </xsd:simpleType>
    </xsd:element>
    <xsd:element name="Formato_x0020_de_x0020_archivo" ma:index="3" nillable="true" ma:displayName="Formato de archivo" ma:default="pdf" ma:format="Dropdown" ma:internalName="Formato_x0020_de_x0020_archivo">
      <xsd:simpleType>
        <xsd:restriction base="dms:Choice">
          <xsd:enumeration value="pdf"/>
          <xsd:enumeration value="xls"/>
          <xsd:enumeration value="doc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 ma:readOnly="true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6F25F8-D0CD-4C72-8858-B583ABFDD6FA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  <ds:schemaRef ds:uri="http://purl.org/dc/elements/1.1/"/>
    <ds:schemaRef ds:uri="70446183-434a-417e-bd54-278a42f2ca14"/>
  </ds:schemaRefs>
</ds:datastoreItem>
</file>

<file path=customXml/itemProps2.xml><?xml version="1.0" encoding="utf-8"?>
<ds:datastoreItem xmlns:ds="http://schemas.openxmlformats.org/officeDocument/2006/customXml" ds:itemID="{749F9704-B3FC-487F-BCCD-8741DC5DA5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0446183-434a-417e-bd54-278a42f2ca1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6F862DA-26E0-4754-A837-FD69A1F7F4B8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3975CA7A-D932-47A5-881E-D4B6F0381D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EA</vt:lpstr>
      <vt:lpstr>EA (2)</vt:lpstr>
      <vt:lpstr>PT_EA</vt:lpstr>
      <vt:lpstr>EA!Área_de_impresión</vt:lpstr>
      <vt:lpstr>'EA (2)'!Área_de_impresión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teresita_quezada</dc:creator>
  <cp:lastModifiedBy>Aida Verónica Sánchez Quezada</cp:lastModifiedBy>
  <cp:lastPrinted>2016-03-17T15:34:02Z</cp:lastPrinted>
  <dcterms:created xsi:type="dcterms:W3CDTF">2014-01-27T17:39:58Z</dcterms:created>
  <dcterms:modified xsi:type="dcterms:W3CDTF">2016-03-17T15:34:22Z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0x010100E45A2171FFF7404AAC42E919B6B08B78</vt:lpwstr>
  </property>
</Properties>
</file>